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00"/>
  </bookViews>
  <sheets>
    <sheet name="Hárok1" sheetId="1" r:id="rId1"/>
    <sheet name="Klasifikácia stavieb" sheetId="4" r:id="rId2"/>
    <sheet name="Hárok3" sheetId="5" state="hidden" r:id="rId3"/>
  </sheets>
  <externalReferences>
    <externalReference r:id="rId4"/>
  </externalReferences>
  <definedNames>
    <definedName name="Klasifikácia" localSheetId="1">[1]Hárok2!$I$14:$I$59</definedName>
    <definedName name="Klasifikácia">Hárok3!$B$5:$B$50</definedName>
    <definedName name="Oblasť">[1]Hárok2!$C$18:$C$23</definedName>
    <definedName name="Priorita">[1]Hárok2!$E$6:$E$9</definedName>
    <definedName name="Stav">[1]Hárok2!$C$6:$C$12</definedName>
  </definedNames>
  <calcPr calcId="162913"/>
</workbook>
</file>

<file path=xl/calcChain.xml><?xml version="1.0" encoding="utf-8"?>
<calcChain xmlns="http://schemas.openxmlformats.org/spreadsheetml/2006/main">
  <c r="F38" i="1" l="1"/>
  <c r="I38" i="1"/>
  <c r="H33" i="1"/>
  <c r="I33" i="1"/>
  <c r="J33" i="1"/>
  <c r="J38" i="1" s="1"/>
  <c r="J35" i="1"/>
  <c r="J36" i="1"/>
  <c r="J37" i="1"/>
  <c r="I37" i="1"/>
  <c r="G37" i="1" s="1"/>
  <c r="I35" i="1"/>
  <c r="I36" i="1"/>
  <c r="H37" i="1"/>
  <c r="H35" i="1"/>
  <c r="H36" i="1"/>
  <c r="G36" i="1"/>
  <c r="J34" i="1"/>
  <c r="I34" i="1"/>
  <c r="H34" i="1"/>
  <c r="G34" i="1" s="1"/>
  <c r="G21" i="1"/>
  <c r="G25" i="1"/>
  <c r="G29" i="1"/>
  <c r="J32" i="1"/>
  <c r="J20" i="1"/>
  <c r="J21" i="1"/>
  <c r="J22" i="1"/>
  <c r="J23" i="1"/>
  <c r="J24" i="1"/>
  <c r="J25" i="1"/>
  <c r="J26" i="1"/>
  <c r="J27" i="1"/>
  <c r="J28" i="1"/>
  <c r="J29" i="1"/>
  <c r="J30" i="1"/>
  <c r="J31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H20" i="1"/>
  <c r="G20" i="1" s="1"/>
  <c r="H21" i="1"/>
  <c r="H22" i="1"/>
  <c r="G22" i="1" s="1"/>
  <c r="H23" i="1"/>
  <c r="G23" i="1" s="1"/>
  <c r="H24" i="1"/>
  <c r="G24" i="1" s="1"/>
  <c r="H25" i="1"/>
  <c r="H26" i="1"/>
  <c r="G26" i="1" s="1"/>
  <c r="H27" i="1"/>
  <c r="G27" i="1" s="1"/>
  <c r="H28" i="1"/>
  <c r="G28" i="1" s="1"/>
  <c r="H29" i="1"/>
  <c r="H30" i="1"/>
  <c r="G30" i="1" s="1"/>
  <c r="H31" i="1"/>
  <c r="G31" i="1" s="1"/>
  <c r="H32" i="1"/>
  <c r="G32" i="1" s="1"/>
  <c r="J19" i="1"/>
  <c r="I19" i="1"/>
  <c r="H19" i="1"/>
  <c r="G19" i="1" s="1"/>
  <c r="G9" i="1"/>
  <c r="G10" i="1"/>
  <c r="G11" i="1"/>
  <c r="G15" i="1"/>
  <c r="J7" i="1"/>
  <c r="J8" i="1"/>
  <c r="J11" i="1"/>
  <c r="J12" i="1"/>
  <c r="J13" i="1"/>
  <c r="J14" i="1"/>
  <c r="J15" i="1"/>
  <c r="J16" i="1"/>
  <c r="J17" i="1"/>
  <c r="I7" i="1"/>
  <c r="I8" i="1"/>
  <c r="I11" i="1"/>
  <c r="I12" i="1"/>
  <c r="I13" i="1"/>
  <c r="I14" i="1"/>
  <c r="I15" i="1"/>
  <c r="I16" i="1"/>
  <c r="I17" i="1"/>
  <c r="H7" i="1"/>
  <c r="G7" i="1" s="1"/>
  <c r="H8" i="1"/>
  <c r="G8" i="1" s="1"/>
  <c r="H11" i="1"/>
  <c r="H12" i="1"/>
  <c r="G12" i="1" s="1"/>
  <c r="H13" i="1"/>
  <c r="G13" i="1" s="1"/>
  <c r="H14" i="1"/>
  <c r="G14" i="1" s="1"/>
  <c r="H15" i="1"/>
  <c r="H16" i="1"/>
  <c r="G16" i="1" s="1"/>
  <c r="H17" i="1"/>
  <c r="G17" i="1" s="1"/>
  <c r="J6" i="1"/>
  <c r="I6" i="1"/>
  <c r="H6" i="1"/>
  <c r="G6" i="1" s="1"/>
  <c r="G33" i="1" l="1"/>
  <c r="G38" i="1" s="1"/>
  <c r="H38" i="1"/>
  <c r="G35" i="1"/>
  <c r="M5" i="1" l="1"/>
  <c r="L5" i="1"/>
</calcChain>
</file>

<file path=xl/sharedStrings.xml><?xml version="1.0" encoding="utf-8"?>
<sst xmlns="http://schemas.openxmlformats.org/spreadsheetml/2006/main" count="937" uniqueCount="611">
  <si>
    <t>Úverové zdroje</t>
  </si>
  <si>
    <t>EIB príspevok (informatívne)</t>
  </si>
  <si>
    <t>Iné zdroje</t>
  </si>
  <si>
    <t>d</t>
  </si>
  <si>
    <t>e</t>
  </si>
  <si>
    <t>f</t>
  </si>
  <si>
    <t>h</t>
  </si>
  <si>
    <t xml:space="preserve">I. Hospodárska politika </t>
  </si>
  <si>
    <t xml:space="preserve">II. Sociálna politika </t>
  </si>
  <si>
    <t>Celkom</t>
  </si>
  <si>
    <t>Verejné zdroje celkom</t>
  </si>
  <si>
    <t>Verejné zdroje</t>
  </si>
  <si>
    <t>1264</t>
  </si>
  <si>
    <t>2223</t>
  </si>
  <si>
    <t>2153</t>
  </si>
  <si>
    <t>1263</t>
  </si>
  <si>
    <t>Názov opatrenia*</t>
  </si>
  <si>
    <t xml:space="preserve">Poznámka: </t>
  </si>
  <si>
    <t>RN Spolu</t>
  </si>
  <si>
    <t>c</t>
  </si>
  <si>
    <t>b=c+d</t>
  </si>
  <si>
    <t>g</t>
  </si>
  <si>
    <t>a=b+e+f+g+h</t>
  </si>
  <si>
    <t>mesiac/rok - mesiac/rok</t>
  </si>
  <si>
    <t>Kód a názov projektu/aktivity</t>
  </si>
  <si>
    <t>I. Klasifikácia</t>
  </si>
  <si>
    <t>Staršie klasifikácie</t>
  </si>
  <si>
    <t>II. Vysvetlivky ku klasifikácii</t>
  </si>
  <si>
    <t>1 BUDOVY</t>
  </si>
  <si>
    <t>ÚKP</t>
  </si>
  <si>
    <t>JKSO</t>
  </si>
  <si>
    <t>Bytové budovy</t>
  </si>
  <si>
    <t>Jednobytové budovy</t>
  </si>
  <si>
    <t>52 111.p1</t>
  </si>
  <si>
    <t>803.6</t>
  </si>
  <si>
    <t>803.8</t>
  </si>
  <si>
    <t>803.9</t>
  </si>
  <si>
    <t>Táto trieda zahŕňa:</t>
  </si>
  <si>
    <t>Dvojbytové a viacbytové budovy</t>
  </si>
  <si>
    <t>- oddelené domy, ako sú rodinné domy, horské chaty, poľnohospodárske bodovy určené na bývanie, vidiecke domy, letné sídla, víkendové sídla atď.</t>
  </si>
  <si>
    <t>Dvojbytové budovy</t>
  </si>
  <si>
    <t>52 111.p2</t>
  </si>
  <si>
    <t>803.7</t>
  </si>
  <si>
    <t>Táto trieda ďalej zahŕňa:</t>
  </si>
  <si>
    <t>Trojbytové a viacbytové budovy</t>
  </si>
  <si>
    <t>52 119.p1</t>
  </si>
  <si>
    <t>803.1</t>
  </si>
  <si>
    <t>- polooddelené a terasovité domy, kde každý byt má vlastný vchod priamo z prízemia.</t>
  </si>
  <si>
    <t>803.2</t>
  </si>
  <si>
    <t>V tejto triede nie sú zahrnuté:</t>
  </si>
  <si>
    <t>803.3</t>
  </si>
  <si>
    <t>- nebytové poľnohospodárske budovy 1271.</t>
  </si>
  <si>
    <t>803.4</t>
  </si>
  <si>
    <t>803.5</t>
  </si>
  <si>
    <t>112</t>
  </si>
  <si>
    <t>Ostatné budovy na bývanie</t>
  </si>
  <si>
    <t>52 119.p2</t>
  </si>
  <si>
    <t>801.7ex</t>
  </si>
  <si>
    <t>801.9ex</t>
  </si>
  <si>
    <t>- oddelené domy, polooddelené domy a terasovité domy s dvoma bytmi so spoločným vchodom.</t>
  </si>
  <si>
    <t>802.4ex</t>
  </si>
  <si>
    <t>- polooddelené domy a terasovité domy, kde každý byt má vlastný vchod priamo z prízemia 1110.</t>
  </si>
  <si>
    <t>Nebytové budovy</t>
  </si>
  <si>
    <t>Hotely a podobné budovy</t>
  </si>
  <si>
    <t>1122</t>
  </si>
  <si>
    <t>Hotelové budovy</t>
  </si>
  <si>
    <t>52 124.p1</t>
  </si>
  <si>
    <t>801.8ex</t>
  </si>
  <si>
    <t>- ostatné bytové budovy, ako sú rodinné domy s tromi bytmi, nájomné domy a apartmánové domy s tromi alebo viacerými bytmi v osobnom vlastníctve.</t>
  </si>
  <si>
    <t>Ostatné ubytovacie zariadenia na krátkodobé pobyty</t>
  </si>
  <si>
    <t>52 124.p2</t>
  </si>
  <si>
    <t xml:space="preserve">- verejné bytové budovy 1130, </t>
  </si>
  <si>
    <t>Budovy pre administratívu</t>
  </si>
  <si>
    <t xml:space="preserve">- hotely 1211, </t>
  </si>
  <si>
    <t>52 122.p1</t>
  </si>
  <si>
    <t>801.6</t>
  </si>
  <si>
    <t>- internáty, dovolenkové kempingy a bungalovy 1212.</t>
  </si>
  <si>
    <t>Budovy pre obchod a služby</t>
  </si>
  <si>
    <t>52 122.p2</t>
  </si>
  <si>
    <t>802.3ex</t>
  </si>
  <si>
    <t>113</t>
  </si>
  <si>
    <t>811.9ex</t>
  </si>
  <si>
    <t>812.3ex</t>
  </si>
  <si>
    <t>Budovy pre dopravu a telekomunikácie</t>
  </si>
  <si>
    <t>- ostatné bytové budovy spolu s bytmi a opatrovateľskými domami pre starších, so študentskými domami, s detskými útulkami a zariadeniamy pre ostatné sociálne skupiny, ako sú domy pre dôchodcov, internáty, robotnícke hotely, bratské domy, detské domovy, útulky pre bezdomovcov atď.</t>
  </si>
  <si>
    <t>Dopravné a telekomunikačné budovy, stanice, terminály a pridružené budovy</t>
  </si>
  <si>
    <t>52 122.p3</t>
  </si>
  <si>
    <t>811.4</t>
  </si>
  <si>
    <t>811.5ex</t>
  </si>
  <si>
    <t xml:space="preserve">- nemocnice a kliniky 1264, </t>
  </si>
  <si>
    <t>812.5</t>
  </si>
  <si>
    <t xml:space="preserve">- zdravotnícke zariadenia so zdravotníckou alebo s lekárskou pomocou 1264, </t>
  </si>
  <si>
    <t>Garážové budovy</t>
  </si>
  <si>
    <t>52 122.p4</t>
  </si>
  <si>
    <t>812.6</t>
  </si>
  <si>
    <t>- väznice, kasárne 1274.</t>
  </si>
  <si>
    <t>Priemyselné budovy a sklady</t>
  </si>
  <si>
    <t>Priemyselné budovy</t>
  </si>
  <si>
    <t>52 121.p1</t>
  </si>
  <si>
    <t>811ex</t>
  </si>
  <si>
    <t>12</t>
  </si>
  <si>
    <t>812.1ex</t>
  </si>
  <si>
    <t>812.2ex</t>
  </si>
  <si>
    <t>812.4ex</t>
  </si>
  <si>
    <t>- hotely, motely, hostince, penzióny a podobné ubytovacie zariadenia bez reštauračných zariadení alebo s reštauračnými zariadeniami.</t>
  </si>
  <si>
    <t>812.5ex</t>
  </si>
  <si>
    <t>812.6ex</t>
  </si>
  <si>
    <t>- oddelené reštaurácie a bary.</t>
  </si>
  <si>
    <t>812.7ex</t>
  </si>
  <si>
    <t>812.8ex</t>
  </si>
  <si>
    <t xml:space="preserve">- reštauračné zariadenia v bytových budovách 1122, </t>
  </si>
  <si>
    <t xml:space="preserve">- mládežnícke hotely, horské chaty, kempingy, bungalovy 1212, </t>
  </si>
  <si>
    <t>Nádrže, silá a sklady</t>
  </si>
  <si>
    <t>52 121.p2</t>
  </si>
  <si>
    <t>811.6</t>
  </si>
  <si>
    <t>- reštauračné zariadenia integrované v nákupných strediskách 1230.</t>
  </si>
  <si>
    <t>1212</t>
  </si>
  <si>
    <t>814ex</t>
  </si>
  <si>
    <t>- turistické chaty pre mládež, horské chaty, detské a prázdninové tábory, bungalovy, dovolenkové a oddychové sídla a ďalšie ubytovacie zariadenia pre dovolenkujúcich, i.n.</t>
  </si>
  <si>
    <t>Budovy na kultúrnu, verejnú zábavu, vzdelávanie a zdravotníctvo</t>
  </si>
  <si>
    <t>Budovy na kultúrnu a verejnú zábavu</t>
  </si>
  <si>
    <t>801.4ex</t>
  </si>
  <si>
    <t xml:space="preserve">- hotely a podobné ubytovacie zariadenia 1211, </t>
  </si>
  <si>
    <t>802.1ex</t>
  </si>
  <si>
    <t>- zábavné a oddychové parky 2412.</t>
  </si>
  <si>
    <t>Múzeá a knižnice</t>
  </si>
  <si>
    <t>52 125.p1</t>
  </si>
  <si>
    <t>Školy, univerzity a budovy na vzdelávanie</t>
  </si>
  <si>
    <t>52 125.p2</t>
  </si>
  <si>
    <t>801.3</t>
  </si>
  <si>
    <t>122</t>
  </si>
  <si>
    <t>Nemocničné budovy a zdravotnícke zariadenia</t>
  </si>
  <si>
    <t>801.1</t>
  </si>
  <si>
    <t>Budovy na šport</t>
  </si>
  <si>
    <t>52 279.p1</t>
  </si>
  <si>
    <t>801.5ex</t>
  </si>
  <si>
    <t>- budovy na obchodné účely, na úradnícke a administratívne účely, napríklad banky, pošty, mestské úrady, vládne budovy, cirkevné úrady atď.</t>
  </si>
  <si>
    <t>802.2</t>
  </si>
  <si>
    <t>Ostatné nebytové budovy</t>
  </si>
  <si>
    <t>- konferenčné a kongresové centrá, súdy, parlamentné budovy.</t>
  </si>
  <si>
    <t>Nebytové poľnohospodárske budovy</t>
  </si>
  <si>
    <t>52 129.p1</t>
  </si>
  <si>
    <t>811.7</t>
  </si>
  <si>
    <t>811.8</t>
  </si>
  <si>
    <t>- úrady integrované v budovách na iný účel.</t>
  </si>
  <si>
    <t>812.4</t>
  </si>
  <si>
    <t>812.8</t>
  </si>
  <si>
    <t>813.4ex</t>
  </si>
  <si>
    <t>814.4ex</t>
  </si>
  <si>
    <t>825.3ex</t>
  </si>
  <si>
    <t>- obchodné centrá, obchodné kluby, obchodné domy, oddelené obchody a butiky, výstavnícke a aukčné haly, tržnice, autoservisy (čerpacie stanice).</t>
  </si>
  <si>
    <t>825.4ex</t>
  </si>
  <si>
    <t>Budovy a miesta na vykonávanie náboženských aktivít</t>
  </si>
  <si>
    <t>52 129.p2</t>
  </si>
  <si>
    <t>- obchody integrované v bytových budovách.</t>
  </si>
  <si>
    <t>Historické alebo chránené pamiatky</t>
  </si>
  <si>
    <t>52 129.p3</t>
  </si>
  <si>
    <t>815.9ex</t>
  </si>
  <si>
    <t>Ostatné budovy, i.n.</t>
  </si>
  <si>
    <t>52 129.p4</t>
  </si>
  <si>
    <t>801.2ex</t>
  </si>
  <si>
    <t>801.6ex</t>
  </si>
  <si>
    <t xml:space="preserve">- budovy a zariadenia pre civilné a vojenské letiská, železničné stanice, autobusové stanice, prístavy, lanovkové a sedačkové stanice, </t>
  </si>
  <si>
    <t>-  budovy na rádiové a televízne vysielanie, budovy telefónnych ústrední, telekomunikačné centrá.</t>
  </si>
  <si>
    <t xml:space="preserve">- hangáre pre lietadlá, signalizačné zariadenia, budovy pre rušňové a vozňové depá, strediská údržby ciest a diaľnic, </t>
  </si>
  <si>
    <t xml:space="preserve">- telefónne búdky, </t>
  </si>
  <si>
    <t xml:space="preserve">- majáky, </t>
  </si>
  <si>
    <t>2 INŽINIERSKE STAVBY</t>
  </si>
  <si>
    <t>- budovy riadenia letovej prevádzky.</t>
  </si>
  <si>
    <t>Dopravná infraštruktúra</t>
  </si>
  <si>
    <t>Cestné komunikácie a miestne komunikácie</t>
  </si>
  <si>
    <t xml:space="preserve">- autoservisy, čerpacie stanice 1230, </t>
  </si>
  <si>
    <t>Cestné komunikácie</t>
  </si>
  <si>
    <t>52 211.p1</t>
  </si>
  <si>
    <t>822ex</t>
  </si>
  <si>
    <t xml:space="preserve">- nádrže, silá a sklady 1252, </t>
  </si>
  <si>
    <t>Miestne komunikácie</t>
  </si>
  <si>
    <t>52 211.p2</t>
  </si>
  <si>
    <t xml:space="preserve">- železnice a dráhy 212, </t>
  </si>
  <si>
    <t>Železnice a dráhy</t>
  </si>
  <si>
    <t xml:space="preserve">- pohybové, vybavovacie a manipulačmé plochy 2130, </t>
  </si>
  <si>
    <t>Celoštátne železnice</t>
  </si>
  <si>
    <t>52 212.p1</t>
  </si>
  <si>
    <t>824ex</t>
  </si>
  <si>
    <t xml:space="preserve">- diaľkové telekomunikačné siete a vedenia 2213, </t>
  </si>
  <si>
    <t>Ostatné dráhy</t>
  </si>
  <si>
    <t>52 212.p2</t>
  </si>
  <si>
    <t xml:space="preserve">- miestne elektrické a telekomunikačné rozvody a vedenia 2224, </t>
  </si>
  <si>
    <t>825.8ex</t>
  </si>
  <si>
    <t>- stavby chemických zariadení 2303.</t>
  </si>
  <si>
    <t>822.4</t>
  </si>
  <si>
    <t>828.5</t>
  </si>
  <si>
    <t>1242</t>
  </si>
  <si>
    <t>Letiská</t>
  </si>
  <si>
    <t>Pohybové, vybavovacie a manipulačné plochy</t>
  </si>
  <si>
    <t>52 213</t>
  </si>
  <si>
    <t>822.3</t>
  </si>
  <si>
    <t>- garáže podzemné aj nadzemné a kryté parkoviská.</t>
  </si>
  <si>
    <t>Mosty, nadjazdy, tunely a podzemné dráhy</t>
  </si>
  <si>
    <t>Mosty a nadjazdy</t>
  </si>
  <si>
    <t>52 221 plus 52 222</t>
  </si>
  <si>
    <t>- bicyklové boxy.</t>
  </si>
  <si>
    <t>Tunely a podzemné dráhy</t>
  </si>
  <si>
    <t>52 223 plus 52 224</t>
  </si>
  <si>
    <t>825.1ex</t>
  </si>
  <si>
    <t>825.2ex</t>
  </si>
  <si>
    <t xml:space="preserve">- parkoviská v budovách používaných na iné účely, </t>
  </si>
  <si>
    <t>825.3</t>
  </si>
  <si>
    <t>- autoservisy (čerpacie stanice) 1230.</t>
  </si>
  <si>
    <t>825.5ex</t>
  </si>
  <si>
    <t>125</t>
  </si>
  <si>
    <t>Prístavy, vodné cesty, priehrady a iné vodné diela</t>
  </si>
  <si>
    <t>Prístavy a vodné cesty</t>
  </si>
  <si>
    <t>52 232</t>
  </si>
  <si>
    <t>801.57</t>
  </si>
  <si>
    <t>- kryté budovy používané na priemyselnú výrobu, ako sú závody, dielne, bitúnky, pivovary, montážne haly atď.</t>
  </si>
  <si>
    <t xml:space="preserve">- nebytové poľnohospodárske budovy 1271, </t>
  </si>
  <si>
    <t>- komplexné priemyselné stavby (energetických zariadení, refinérie atď.) 230.</t>
  </si>
  <si>
    <t>832.5</t>
  </si>
  <si>
    <t>833ex</t>
  </si>
  <si>
    <t>1252</t>
  </si>
  <si>
    <t>833.3ex</t>
  </si>
  <si>
    <t>Priehrady</t>
  </si>
  <si>
    <t>52 233</t>
  </si>
  <si>
    <t xml:space="preserve">- nádrže a zásobníky, </t>
  </si>
  <si>
    <t xml:space="preserve">- zásobníky na ropu a plyn, </t>
  </si>
  <si>
    <t xml:space="preserve">- obilné silá, silá na cement alebo uné suché látky, </t>
  </si>
  <si>
    <t>- chladiarenské boxy a špecializované sklady.</t>
  </si>
  <si>
    <t>832.1</t>
  </si>
  <si>
    <t>832.3</t>
  </si>
  <si>
    <t>- skladovacie priestory.</t>
  </si>
  <si>
    <t>833.1</t>
  </si>
  <si>
    <t xml:space="preserve">- silá a sklady, ktoré sú súčasťou poľnohospodárskeho subjektu 1271, </t>
  </si>
  <si>
    <t>833.2</t>
  </si>
  <si>
    <t xml:space="preserve">- vodojemy 2222, </t>
  </si>
  <si>
    <t>- predkladiská ropných látok (uhľovodíkov) 2303.</t>
  </si>
  <si>
    <t>Melioračné rozvody vody a zariadenia</t>
  </si>
  <si>
    <t>52 231 plus 52 234</t>
  </si>
  <si>
    <t>825.6ex</t>
  </si>
  <si>
    <t>126</t>
  </si>
  <si>
    <t>825.7ex</t>
  </si>
  <si>
    <t>831.1</t>
  </si>
  <si>
    <t>Potrubné rozvody, telekomunikačné a elektrické rozvody a vedenia</t>
  </si>
  <si>
    <t>831.2831.3ex</t>
  </si>
  <si>
    <t xml:space="preserve">- kiná, koncertné haly, budovy pre opery, divadlá atď., </t>
  </si>
  <si>
    <t>Diaľkové potrubné, telekomunikačné a elektrické rozvody</t>
  </si>
  <si>
    <t xml:space="preserve">- spoločenské domy a viacúčelové domy používané v prevažnej miere na verejnú zábavu, </t>
  </si>
  <si>
    <t>Diaľkové rozvody ropy a plynu</t>
  </si>
  <si>
    <t>52 241.p2</t>
  </si>
  <si>
    <t>827.5ex</t>
  </si>
  <si>
    <t>- kasína, cirkusy, hudobné sály, tanečné sály a diskotéky, pódiá atď</t>
  </si>
  <si>
    <t>827.6ex</t>
  </si>
  <si>
    <t>Diaľkové rozvody vody</t>
  </si>
  <si>
    <t>52 241.p1</t>
  </si>
  <si>
    <t xml:space="preserve">- múzeá, galérie a výstavné siene 1262, </t>
  </si>
  <si>
    <t xml:space="preserve">- športové haly 1265, </t>
  </si>
  <si>
    <t>813.2ex</t>
  </si>
  <si>
    <t>814.2ex</t>
  </si>
  <si>
    <t>1262</t>
  </si>
  <si>
    <t>- múzeá, galérie a výstavné siene, knižnice a multimediálne centrá.</t>
  </si>
  <si>
    <t>- archívy.</t>
  </si>
  <si>
    <t>- historické pamiatky 1273.</t>
  </si>
  <si>
    <t>827.1ex</t>
  </si>
  <si>
    <t>Diaľkové telekomunikačné siete a vedenia</t>
  </si>
  <si>
    <t>52 242</t>
  </si>
  <si>
    <t>813.3</t>
  </si>
  <si>
    <t>828.7ex</t>
  </si>
  <si>
    <t>828.8ex</t>
  </si>
  <si>
    <t xml:space="preserve">- predškolské, školské a stredoškolské zariadenia (napr. zdravotnícke školy, materské školy, učilištia, gymnáziá, priemyslové školy atď.), oficiálne vzdelávacie centrá a hudobné školy, </t>
  </si>
  <si>
    <t>Diaľkové elektrické rozvody</t>
  </si>
  <si>
    <t>52 243</t>
  </si>
  <si>
    <t>- budovy používané na vyššie vzdelávanie a výskum, výskumné laboratóriá, centrá ďalšieho vzdelávania.</t>
  </si>
  <si>
    <t>828.1</t>
  </si>
  <si>
    <t xml:space="preserve">- špeciálne školy pre postihnuté deti, </t>
  </si>
  <si>
    <t>828.2</t>
  </si>
  <si>
    <t xml:space="preserve">- ďalšie vzdelávacie odborné učilištia, </t>
  </si>
  <si>
    <t>828.3</t>
  </si>
  <si>
    <t>- meteorologické stanice a observatóriá.</t>
  </si>
  <si>
    <t>828.4</t>
  </si>
  <si>
    <t>Miestne potrubné a káblové rozvody</t>
  </si>
  <si>
    <t xml:space="preserve">- internáty, ktoré nie sú oddelené od základných škôl 1130, </t>
  </si>
  <si>
    <t>Miestne plynovody</t>
  </si>
  <si>
    <t>52 250.p1</t>
  </si>
  <si>
    <t xml:space="preserve">- študentské domovy 1130, </t>
  </si>
  <si>
    <t xml:space="preserve">- knižnice 1262, </t>
  </si>
  <si>
    <t>Miestne potrubné rozvody vody</t>
  </si>
  <si>
    <t>52 250.p2</t>
  </si>
  <si>
    <t>- fakultné nemocnice 1264.</t>
  </si>
  <si>
    <t xml:space="preserve">- inštitúcie poskytujúce lekárske a operačné ošetrenie a zdravotnú starostlivosť chorým alebo poraneným, </t>
  </si>
  <si>
    <t>- sanatóriá, lôžkové oddelenia a opatrovateľské domy, psychiatrické liečebne a jasle.</t>
  </si>
  <si>
    <t xml:space="preserve">- fakultné nemocnice, nemocnice nápravných zariadení, väzenské a vojenské nemocnice, </t>
  </si>
  <si>
    <t>827.4ex</t>
  </si>
  <si>
    <t xml:space="preserve">- budovy na termálne liečenie, talasoterapiu, funkčnú rehabilitáciu, krvné transfúzne stanice, zberateľské stanice materského mlieka, veterinárne stanice atď., </t>
  </si>
  <si>
    <t>Miestne kanalizácie</t>
  </si>
  <si>
    <t>52 250.p3</t>
  </si>
  <si>
    <t>811.9</t>
  </si>
  <si>
    <t>- budovy s kombinovanými ubytovacími službami a opatrovateľské domy pre starších a telesne postihnutých atď.</t>
  </si>
  <si>
    <t>ostatné bytové budovy a domy sociálnej pomoci pre starých ľudí alebo pre telesne postihnutých 1130.</t>
  </si>
  <si>
    <t>827.2</t>
  </si>
  <si>
    <t>- budovy na halové športy (basketbalové ihriská, bazény, telocvične, klziská, atď.) s miestami pre divákov (terasami, sedadlami) a miestnosťami pre účastníkov (šatňami a sprchami).</t>
  </si>
  <si>
    <t>827.2ex</t>
  </si>
  <si>
    <t>Miestne elektrické a telekomunikačné rozvody a vedenia</t>
  </si>
  <si>
    <t>52 250.p4</t>
  </si>
  <si>
    <t xml:space="preserve">- viacúčelové haly používané v prevažnej miere na iné účely 1261, </t>
  </si>
  <si>
    <t>828ex</t>
  </si>
  <si>
    <t>- športové ihriská, tenisové kurty, otvorené bazény atď. 2411.</t>
  </si>
  <si>
    <t>Komplexné priemyselné stavby</t>
  </si>
  <si>
    <t>127</t>
  </si>
  <si>
    <t>Banské stavby a ťažobné zariadenia</t>
  </si>
  <si>
    <t>825ex</t>
  </si>
  <si>
    <t>828.3ex</t>
  </si>
  <si>
    <t>- poľnohospodárske budovy a stavby, poľnohospodárske sklady, stajne a maštale, ošipárne, ovčince, zariadenia na chov hydiny, zariadenia na chov rýb, dielne a iné poľnohospodárske budovy, pivnice, vínne pivnice (vinárne), veľké vinárske sudy, skleníky, silá, silážne žľaby, nádrže na hnojovicu, hnojiská.</t>
  </si>
  <si>
    <t>828.5ex</t>
  </si>
  <si>
    <t>Stavby energetických zariadení</t>
  </si>
  <si>
    <t>811.3ex</t>
  </si>
  <si>
    <t xml:space="preserve">- zoologické a botanické záhrady 2412, </t>
  </si>
  <si>
    <t>obilné silá mimo poľnohospodárstva 1252.</t>
  </si>
  <si>
    <t xml:space="preserve">832.4 </t>
  </si>
  <si>
    <t>Stavby chemických zariadení</t>
  </si>
  <si>
    <t>- kostoly, kaplnky, mešity, synagógy atď.</t>
  </si>
  <si>
    <t>813ex</t>
  </si>
  <si>
    <t>- cintoríny a pridružené budovy, pohrebné siene, krematóriá.</t>
  </si>
  <si>
    <t>823.5ex</t>
  </si>
  <si>
    <t xml:space="preserve">- sekulárne náboženské budovy používané ako múzeá 1262, </t>
  </si>
  <si>
    <t>Stavby ťažkého priemyslu, i.n.</t>
  </si>
  <si>
    <t>1273</t>
  </si>
  <si>
    <t>- historické alebo chránené budovy akéhokoľvek druhu, ktoré sa nepoužívajú na iné účely.</t>
  </si>
  <si>
    <t>Ostatné inžinierske stavby, i.n.</t>
  </si>
  <si>
    <t>Športové a rekreačné stavby</t>
  </si>
  <si>
    <t xml:space="preserve">- chránené ruiny, archeologické vykopávky a historické objekty, </t>
  </si>
  <si>
    <t>Športové ihriská</t>
  </si>
  <si>
    <t>823.3ex</t>
  </si>
  <si>
    <t xml:space="preserve">- pomníky a monumenty, umelecké alebo dekoratívne stavby, </t>
  </si>
  <si>
    <t>Ostatné športové a rekreačné stavby</t>
  </si>
  <si>
    <t>52 279.p2</t>
  </si>
  <si>
    <t xml:space="preserve">- historické vodohospodárske diela (tajchy, jarky, nápustné alebo výpustné objekty), </t>
  </si>
  <si>
    <t>813.29</t>
  </si>
  <si>
    <t>- fontány, historické vodovody.</t>
  </si>
  <si>
    <t xml:space="preserve">- múzeá 1262, </t>
  </si>
  <si>
    <t>814.1ex</t>
  </si>
  <si>
    <t>- cirkevné budovy 1272.</t>
  </si>
  <si>
    <t>1274</t>
  </si>
  <si>
    <t>- nápravné zariadenia, väznice a záchytné stanice, kasárne pre ozbrojené sily, políciu alebo požiarnikov.</t>
  </si>
  <si>
    <t>- urbanistické vybavenie, ako sú autobusové prístrešky, verejné záchody, kúpeľné domy atď.</t>
  </si>
  <si>
    <t xml:space="preserve">- telefónne búdky 1241, </t>
  </si>
  <si>
    <t xml:space="preserve">- nemocnice nápravných zariadení a väzníc, vojenské nemocnice 1264, </t>
  </si>
  <si>
    <t>- vojenské inžinierske objekty 2420.</t>
  </si>
  <si>
    <t>- diaľnice a cesty spolu s križovatkami a prípojkami.</t>
  </si>
  <si>
    <t>- cestné osvetlenie a cestnú signalizáciu, nábrežia, oporné múry, bezpečnostné zariadenia, parkoviská na diaľnici.</t>
  </si>
  <si>
    <t xml:space="preserve">- mosty a nadjazdy 2141, </t>
  </si>
  <si>
    <t>- tunely a podchody 2142.</t>
  </si>
  <si>
    <t>2112</t>
  </si>
  <si>
    <t>- miestne komunikácie v mestách a dedinách, vidiecke cesty a chodníky (spolu s parkoviskami, prípojkami, križovatkami, kruhovými objazdami), napríklad ulice, aleje, parky, prístupové cesty, lesné chodníčky, pešie zóny, jazdecké a bicyklové chodníky, námestia, priechody</t>
  </si>
  <si>
    <t>- pouličné osvetlenia a svetelné cestné signalizácie, nábrežia, priekopy, zvodidlá atď.</t>
  </si>
  <si>
    <t>212</t>
  </si>
  <si>
    <t>- hlavné železničné trate, vlečky, železničné výhybky, železničné priecestia, železničné stanice (obyčajné a zriaďovacie, okrem budov), rušňové a vozňové depá (okrem budov).</t>
  </si>
  <si>
    <t>- zariadenia na osvetlenie, signalizáciu, bezpečnosť a elektrifikáciu.</t>
  </si>
  <si>
    <t xml:space="preserve">- budovy železničných staníc a dep 1241, </t>
  </si>
  <si>
    <t xml:space="preserve">- železničné mosty 2141, </t>
  </si>
  <si>
    <t>- železničné tunely 2142.</t>
  </si>
  <si>
    <t>2122</t>
  </si>
  <si>
    <t>- železnice vo veľkých mestách, metro, visuté, nadzemné a podzemné dráhy, mestské siete oddelené od ostatných druhov dopravy, napríklad električkové dráhy.</t>
  </si>
  <si>
    <t>- nástupištia, osvetlenia, bezpečnostné a signalizačné zariadenia, elektrifikačnú infraštruktúru.</t>
  </si>
  <si>
    <t>213</t>
  </si>
  <si>
    <t>- vzletové, pristávacie a rolovacie dráhy.</t>
  </si>
  <si>
    <t>- osvetľovacie, signalizačné a bezpečnostné zariadenia.</t>
  </si>
  <si>
    <t>- budovy riadenia letovej prevádzky 1241.</t>
  </si>
  <si>
    <t>214</t>
  </si>
  <si>
    <t>- diaľničné, cestné alebo železničné mosty z ocele, betónu alebo z iného materiálu spolu s nadjazdami.</t>
  </si>
  <si>
    <t xml:space="preserve">- osvetlenia, signalizácie, bezpečnostné (zabezpeovacie) zariadenia, </t>
  </si>
  <si>
    <t>- mobilné mosty, viadukty, mosty na družstevných a lesných cestách, pešie mosty.</t>
  </si>
  <si>
    <t>2142</t>
  </si>
  <si>
    <t>- diaľničné, cestné a železničné tunely, podchody.</t>
  </si>
  <si>
    <t>- zariadenia na osvetlenie, signalizáciu a bezpečnosť.</t>
  </si>
  <si>
    <t>215</t>
  </si>
  <si>
    <t xml:space="preserve">- morské alebo riečne prístavy (nábrežia vrátane vyväzovacích zariadení, doky, lodenice, prístavné hrádze, móla, atď.), </t>
  </si>
  <si>
    <t xml:space="preserve">- plavebné kanály, </t>
  </si>
  <si>
    <t>- riečne diela a kanálové konštrukcie (plavebné komory, prieplavné mosty a tunely), rejdy, zátoky.</t>
  </si>
  <si>
    <t xml:space="preserve">- vojenské prístavy, </t>
  </si>
  <si>
    <t>- lodenice</t>
  </si>
  <si>
    <t xml:space="preserve">- majáky 1241, </t>
  </si>
  <si>
    <t xml:space="preserve">- priehrady a podobné ochranné konštrukcie 2152, </t>
  </si>
  <si>
    <t xml:space="preserve">- pobrežné a riečne prekladiská ropných látok (uhľovodíkov) 2303, </t>
  </si>
  <si>
    <t>- prístavy pre plachetnice a jachty 2412.</t>
  </si>
  <si>
    <t>2152</t>
  </si>
  <si>
    <t xml:space="preserve">- priehrady a podobné stavby zadržiavajúce vodu na účely energetické, priemyselné, poľnohospodárske, vodárenské, protipovodňovej ochrany atď., </t>
  </si>
  <si>
    <t xml:space="preserve">- privádzače vody, ostatné kanály, </t>
  </si>
  <si>
    <t>- ochranné hrádze, brehové opevnenia, úpravy tokov.</t>
  </si>
  <si>
    <t>- hrádze, nábrežné ochranné stavby.</t>
  </si>
  <si>
    <t xml:space="preserve">- plavebné kanály 2151, </t>
  </si>
  <si>
    <t xml:space="preserve">- vodné elektrárne 2302, </t>
  </si>
  <si>
    <t>- melioračné rozvody vody 2153.</t>
  </si>
  <si>
    <t xml:space="preserve">- závlahové kanály a ďalšie stavby na prívod vody na melioračné účely, </t>
  </si>
  <si>
    <t xml:space="preserve">- rúrové rozvody závlahovej vody, </t>
  </si>
  <si>
    <t>- drenáže a odvodňovacie kanály.</t>
  </si>
  <si>
    <t xml:space="preserve">- otvorené odtokové kanály, </t>
  </si>
  <si>
    <t>- odvodňovacie priekopy.</t>
  </si>
  <si>
    <t xml:space="preserve">- historické vodohospodárske diela (tajchy, jarky, nápustné alebo výpustné objekty a pod.), historické vodovody 1273, </t>
  </si>
  <si>
    <t xml:space="preserve">- priehrady 2152, </t>
  </si>
  <si>
    <t xml:space="preserve">- diaľkové rozvody vody 2212, </t>
  </si>
  <si>
    <t xml:space="preserve">- miestne potrubné rozvody vody 2222, </t>
  </si>
  <si>
    <t>- plavebné kanály 2151.</t>
  </si>
  <si>
    <t>22</t>
  </si>
  <si>
    <t xml:space="preserve">- diaľkové nadzemné, podzemné a podmorské rozvody na vedenie plynu alebo ropy, </t>
  </si>
  <si>
    <t>- diaľkové nadzemné, podzemné a podmorské rozvody na vedenie chemických alebo iných látok.</t>
  </si>
  <si>
    <t>- čerpacie stanice.</t>
  </si>
  <si>
    <t xml:space="preserve">- mestské plynové rozvody 2221, </t>
  </si>
  <si>
    <t>- terminály pre uhľovodíky 2303.</t>
  </si>
  <si>
    <t>2212</t>
  </si>
  <si>
    <t>- diaľkové nadzemné, pozemné, podzemné a podmorské vodovodné potrubia</t>
  </si>
  <si>
    <t xml:space="preserve">- čerpacie a prečerpávacie stanice, </t>
  </si>
  <si>
    <t xml:space="preserve">- úpravne vody, </t>
  </si>
  <si>
    <t>- súvisiace vodárenské stavby (zdroje vody, vodojemy, ktoré sú súčasťou diaľkovodných vodárenských systémov).</t>
  </si>
  <si>
    <t xml:space="preserve">- melioračné rozvody vody 2153, </t>
  </si>
  <si>
    <t>- miestne potrubné rozvody vody 2222.</t>
  </si>
  <si>
    <t>2213</t>
  </si>
  <si>
    <t>- diaľkové nadzemné, podzemné a podmorské telekomunikačné káble, reléové systémy, rádiové a televízne a káblové siete, vysielače a telekomunikačné stožiare, infraštruktúru pre rádiokomunikácie.</t>
  </si>
  <si>
    <t xml:space="preserve">- elektrické vedenia 2214, </t>
  </si>
  <si>
    <t>- miestne elektrické telekomunikačné rozvody a vedenia 2224.</t>
  </si>
  <si>
    <t>2214</t>
  </si>
  <si>
    <t>diaľkové nadzemné, podzemné stredne a vysokonapäťové rozvodné siete.</t>
  </si>
  <si>
    <t>- transformačné stanice a rozvodne, stožiare.</t>
  </si>
  <si>
    <t xml:space="preserve">- cestné osvetlenia 2111, 2112, </t>
  </si>
  <si>
    <t>- miestne elektrické a telekomunikačné rozvody a vedenia 2224.</t>
  </si>
  <si>
    <t>222</t>
  </si>
  <si>
    <t>- miestne nadzemné a podzemné vedenie plynu.</t>
  </si>
  <si>
    <t xml:space="preserve">- obecné, skupinové a ostatné vodovody lokálneho charakteru, miestne potrubné rozvody teplej vody, pary alebo stlačeného vzduchu, </t>
  </si>
  <si>
    <t xml:space="preserve">- vodojemy, studne a pramene miestneho významu, žriedla, požiarne nádrže, fontány a hydranty atď., </t>
  </si>
  <si>
    <t>- súvisiace vodárenské stavby miestneho významu (úpravne vody, čerpacie stanice).</t>
  </si>
  <si>
    <t xml:space="preserve">- melioračné rozvody vody a zariadenia 2153, </t>
  </si>
  <si>
    <t>- miestne kanalizácie 2223.</t>
  </si>
  <si>
    <t>- stokové siete (kmeňové stoky, zberače a uličné stoky, výustné stoky a odľahčovacie stoky).</t>
  </si>
  <si>
    <t>- čistiarne odpadových vôd.</t>
  </si>
  <si>
    <t>- prídavné miestne elektrické rozvody a telekomunikačné linky (nadzemné a podzemné) a zariadenia (transformačné stanice a podstanice, telegrafné stĺpy atď.).</t>
  </si>
  <si>
    <t>- miestne televízne káblové rozvody a spoločné antény.</t>
  </si>
  <si>
    <t>Tento oddiel zahŕňa komplex priemyselných zariadení (elektrárne, rafinérie atď.), ktoré nemajú charakter budov.</t>
  </si>
  <si>
    <t xml:space="preserve">- zariadenia a stavby pre bane, na ťažbu a dobývanie uhľovodíkových ložísk a vrstiev, ťažbu piesku, štrku atď. (napr. nakladacie a vykladacie stanice, strojovne, lanovky), </t>
  </si>
  <si>
    <t>- výrobne stavebných látok (cementárne, výrobne sadry, tehelne, keramické závody na výrobu obkladačiek, dlažieb atď.).</t>
  </si>
  <si>
    <t>2302</t>
  </si>
  <si>
    <t>- hydroelektrárne a tepelné elektrárne na výrobu elektriny, napríklad elektrárne na uhlie, atómové elektrárne, veterné elektrárne.</t>
  </si>
  <si>
    <t xml:space="preserve">- objekty na ukladanie a spracovanie jadrového materiálu, </t>
  </si>
  <si>
    <t>- spaľovne odpadu.</t>
  </si>
  <si>
    <t>- elektrické vedenia vrátane transformačných staníc a rozvodní 2214</t>
  </si>
  <si>
    <t>2303</t>
  </si>
  <si>
    <t>- petrochemické zariadenia alebo rafinérie na výrobu základných alebo ostatných chemikálií.</t>
  </si>
  <si>
    <t xml:space="preserve">- prekladiská ropných látok (uhľovodíkov), </t>
  </si>
  <si>
    <t>- koksovne a plynárne.</t>
  </si>
  <si>
    <t>- stavby ťažkého priemyslu, ako sú vysoké pece, valcovne, zlievárne atď.</t>
  </si>
  <si>
    <t>24</t>
  </si>
  <si>
    <t>- športové ihriská na vonkajšie športy, ako je futbal, basketbal, volejbal, ragby, na automobilové, motocyklové a bicyklové preteky, konské dostihy a vodné športy.</t>
  </si>
  <si>
    <t xml:space="preserve">- športové haly na halové športy 1265, </t>
  </si>
  <si>
    <t xml:space="preserve">- ihriská, zábavné a oddychové parky 2412, </t>
  </si>
  <si>
    <t xml:space="preserve">- golfové ihriská 2412, </t>
  </si>
  <si>
    <t>2412</t>
  </si>
  <si>
    <t>- zábavné parky alebo oddychové parky a ostatné vonkajšie zariadenia zahŕňajúce horské stavby (lyžiarske trate a vleky atď.), golfové ihriská, prístavy pre plachetnice a jachty, jazdecké centrá, lanovkové dráhy.</t>
  </si>
  <si>
    <t>- verejné  záhrady a parky, zoologické a botanické záhrady, zariadenia pláží, ktoré sa zväčša používajú na vodné športy.</t>
  </si>
  <si>
    <t xml:space="preserve">- horské chaty 1212, </t>
  </si>
  <si>
    <t xml:space="preserve">- lanovkové a sedačkové stanice 1241, </t>
  </si>
  <si>
    <t xml:space="preserve">- budovy na verejnú zábavu 1261, </t>
  </si>
  <si>
    <t xml:space="preserve">- budovy pre zoologické a botanické záhrady 1261, </t>
  </si>
  <si>
    <t>- budova na šport 1265.</t>
  </si>
  <si>
    <t>242</t>
  </si>
  <si>
    <t xml:space="preserve">- vojenské inžinierske objekty, napríklad zátarasy, bunkre, kryty, strelnice, vojenské cvičiská, atď., </t>
  </si>
  <si>
    <t>- verejné inžinierske objekty. i.n., spolu so satelitnými navádzacími objektami (vrátane miesta pre kozmodróm).</t>
  </si>
  <si>
    <t xml:space="preserve">- opustené priemyselné a mestské objekty, </t>
  </si>
  <si>
    <t>- skládky odpadu</t>
  </si>
  <si>
    <t xml:space="preserve">- budovy a zariadenia letísk 1241, </t>
  </si>
  <si>
    <t xml:space="preserve">- kasárne 1274, </t>
  </si>
  <si>
    <t>- vojenské prístavy 2151.</t>
  </si>
  <si>
    <t>2420 - Ostatné inžinierske stavby, i.n.</t>
  </si>
  <si>
    <t>2412 - Ostatné športové a rekreačné stavby</t>
  </si>
  <si>
    <t>2411 - Športové ihriská</t>
  </si>
  <si>
    <t>2304 - Stavby ťažkého priemyslu, i.n.</t>
  </si>
  <si>
    <t>2303 - Stavby chemických zariadení</t>
  </si>
  <si>
    <t>2302 - Stavby energetických zariadení</t>
  </si>
  <si>
    <t>2301 - Banské stavby a ťažobné zariadenia</t>
  </si>
  <si>
    <t>2224 - Miestne elektrické a telekomunikačné rozvody a vedenia</t>
  </si>
  <si>
    <t>2223 - Miestne kanalizácie</t>
  </si>
  <si>
    <t>2222 - Miestne potrubné rozvody vody</t>
  </si>
  <si>
    <t>2221 - Miestne plynovody</t>
  </si>
  <si>
    <t>2214 - Diaľkové elektrické rozvody</t>
  </si>
  <si>
    <t>2213 - Diaľkové telekomunikačné siete a vedenia</t>
  </si>
  <si>
    <t>2212 - Diaľkové rozvody vody</t>
  </si>
  <si>
    <t>2211 - Diaľkové rozvody ropy a plynu</t>
  </si>
  <si>
    <t>2153 - Melioračné rozvody vody a zariadenia</t>
  </si>
  <si>
    <t>2152 - Priehrady</t>
  </si>
  <si>
    <t>2151 - Prístavy a vodné cesty</t>
  </si>
  <si>
    <t>2142 - Tunely a podzemné dráhy</t>
  </si>
  <si>
    <t>2141 - Mosty a nadjazdy</t>
  </si>
  <si>
    <t>2130 - Pohybové, vybavovacie a manipulačné plochy</t>
  </si>
  <si>
    <t>2122 - Ostatné dráhy</t>
  </si>
  <si>
    <t>2121 - Celoštátne železnice</t>
  </si>
  <si>
    <t>2112 - Miestne komunikácie</t>
  </si>
  <si>
    <t>2111 - Cestné komunikácie</t>
  </si>
  <si>
    <t>1274 - Ostatné budovy, i.n.</t>
  </si>
  <si>
    <t>1273 - Historické alebo chránené pamiatky</t>
  </si>
  <si>
    <t>1272 - Budovy a miesta na vykonávanie náboženských aktivít</t>
  </si>
  <si>
    <t>1271 - Nebytové poľnohospodárske budovy</t>
  </si>
  <si>
    <t>1265 - Budovy na šport</t>
  </si>
  <si>
    <t>1264 - Nemocničné budovy a zdravotnícke zariadenia</t>
  </si>
  <si>
    <t>1263 - Školy, univerzity a budovy na vzdelávanie</t>
  </si>
  <si>
    <t>1262 - Múzeá a knižnice</t>
  </si>
  <si>
    <t>1261 - Budovy na kultúrnu a verejnú zábavu</t>
  </si>
  <si>
    <t>1252 - Nádrže, silá a sklady</t>
  </si>
  <si>
    <t>1251 - Priemyselné budovy</t>
  </si>
  <si>
    <t>1242 - Garážové budovy</t>
  </si>
  <si>
    <t>1241 - Dopravné a telekomunikačné budovy, stanice, terminály a pridružené budovy</t>
  </si>
  <si>
    <t>1230 - Budovy pre obchod a služby</t>
  </si>
  <si>
    <t>1220 - Budovy pre administratívu</t>
  </si>
  <si>
    <t>1212 - Ostatné ubytovacie zariadenia na krátkodobé pobyty</t>
  </si>
  <si>
    <t>1211 - Hotelové budovy</t>
  </si>
  <si>
    <t>1130 - Ostatné budovy na bývanie</t>
  </si>
  <si>
    <t>1122 - Trojbytové a viacbytové budovy</t>
  </si>
  <si>
    <t>1121 - Dvojbytové budovy</t>
  </si>
  <si>
    <t>1110 - Jednobytové budovy</t>
  </si>
  <si>
    <t>Termín  začatia a ukončenia realizácie projektu / aktivity</t>
  </si>
  <si>
    <t xml:space="preserve">III. Environmentálna politika </t>
  </si>
  <si>
    <t xml:space="preserve">Národné celkom </t>
  </si>
  <si>
    <t>EÚ (EŠIF)
celkom</t>
  </si>
  <si>
    <t>Klasifikácia stavieb - trieda</t>
  </si>
  <si>
    <t>*Členenie opatrení podľa formulára č. P 1 - Prehľad opatrení, projektov a aktivít podľa oblastí</t>
  </si>
  <si>
    <t>Hlavný ukazovateľ-výsledku, dosahu</t>
  </si>
  <si>
    <t xml:space="preserve">Rozvoj partnerskej spolupráce </t>
  </si>
  <si>
    <t>Realizácia kurzu anglického jazyka</t>
  </si>
  <si>
    <t xml:space="preserve">Poradensko-konzultačné centrum </t>
  </si>
  <si>
    <t xml:space="preserve">1.1 Zlepšenie technickej vybavenosti obce </t>
  </si>
  <si>
    <t>1.2 Skvalitnenie miestnej dopravnej infraštruktúry</t>
  </si>
  <si>
    <t>2.1 Podpora tvorby podmienok pre rozvoj bývania v obci</t>
  </si>
  <si>
    <t>2.2 Podpora sociálnej infraštruktúry, služieb a bezpečnosti v obci</t>
  </si>
  <si>
    <t>2.3 Podpora integrácie MRK v obci</t>
  </si>
  <si>
    <t xml:space="preserve">2.4 Skvalitnenie ponuky športového, kultúrneho a spoločenského vyžitia v obci  </t>
  </si>
  <si>
    <t>2.5 Zníženie vysokej miery nezamestnanosti v obci</t>
  </si>
  <si>
    <t xml:space="preserve">3.1 Prevencia pred povodňami </t>
  </si>
  <si>
    <t xml:space="preserve">3.2 Podpora zhodnocovania odpadov </t>
  </si>
  <si>
    <t>3.3 Opatrenia proti čiernym skládkam</t>
  </si>
  <si>
    <t>Formulár č. F 2 - Finančný rámec pre realizáciu PRO obce/obcí/VÚC</t>
  </si>
  <si>
    <t xml:space="preserve">nerelevantné </t>
  </si>
  <si>
    <t>Vlastné zdroje</t>
  </si>
  <si>
    <t>Podpora rozvoja služieb a podnikateľských aktivít v obci</t>
  </si>
  <si>
    <t>Podpora individuálnej domovej výstavby</t>
  </si>
  <si>
    <t xml:space="preserve">Rekonštrukcia obecného rozhlasu </t>
  </si>
  <si>
    <t>Terénna sociálna práca v obci</t>
  </si>
  <si>
    <t>Podpora kultúrnych a športových podujatí</t>
  </si>
  <si>
    <t xml:space="preserve">Výstavba detského a multifunkčného ihriska </t>
  </si>
  <si>
    <t>Obec ako "Zóna oddychu"</t>
  </si>
  <si>
    <t>Vzdelávanie zamestnancov obce</t>
  </si>
  <si>
    <t xml:space="preserve">Realizácia kurzov na zvýšenie digitálnej gramotnosti obyvateľov bez ohľadu na vek </t>
  </si>
  <si>
    <t xml:space="preserve">Predchádzanie čiernym skládkam v katastri obce zakúpením fotopascí </t>
  </si>
  <si>
    <t>Rekonštrukcia a dobudovanie miestnych cestných komunikácií</t>
  </si>
  <si>
    <t xml:space="preserve">Bezpečná obec – rozšírenie kamerového systému </t>
  </si>
  <si>
    <t>1.3 Podpora rozvoja cestovného ruchu</t>
  </si>
  <si>
    <t>1.4 Podpora podnikateľov – SZČO, MSP, SHR</t>
  </si>
  <si>
    <t>1.5 Podpora a rozvoj spolupráce s okolitými obcami a podpora cezhraničnej spolupráce</t>
  </si>
  <si>
    <t>Osvetový program pre rodičov detí z MRK</t>
  </si>
  <si>
    <t xml:space="preserve">Dobudovanie miestnej kanalizácie </t>
  </si>
  <si>
    <t>Dobudovanie obecného vodovodu</t>
  </si>
  <si>
    <t xml:space="preserve">Rekonštrukcia verejného osvetlenia </t>
  </si>
  <si>
    <t>Podpora bytovej výstavby pre sociálne slabšie rodiny</t>
  </si>
  <si>
    <t xml:space="preserve">Rekonštrukcia obecného úradu a kultúrneho domu </t>
  </si>
  <si>
    <t xml:space="preserve">Rekonštrukcia a rozšírenie budovy materskej školy  </t>
  </si>
  <si>
    <t xml:space="preserve">Rekonštrukcia kaštieľa </t>
  </si>
  <si>
    <t>Vybudovanie zberného dvora a kompostoviska</t>
  </si>
  <si>
    <t>Inštalácia odpadových košov na triedený odpad</t>
  </si>
  <si>
    <t xml:space="preserve">Výstavba a rekonštrukcia chodníkov </t>
  </si>
  <si>
    <t>Výstavba cyklochodníkov a cyklotrasy</t>
  </si>
  <si>
    <t xml:space="preserve">Protipovodňové opatrenia </t>
  </si>
  <si>
    <t>2016-2017</t>
  </si>
  <si>
    <t>2016 - 2017</t>
  </si>
  <si>
    <t>2016 - 2018</t>
  </si>
  <si>
    <t>2016 - 2019</t>
  </si>
  <si>
    <t>2019</t>
  </si>
  <si>
    <t>2016 – 2021</t>
  </si>
  <si>
    <t>2016-2021</t>
  </si>
  <si>
    <t>2016 -2020</t>
  </si>
  <si>
    <t>2016 - 2020</t>
  </si>
  <si>
    <t xml:space="preserve">2016–2020 </t>
  </si>
  <si>
    <t>2016 –2021</t>
  </si>
  <si>
    <t xml:space="preserve">2017–2021 </t>
  </si>
  <si>
    <t>2017-2021</t>
  </si>
  <si>
    <t>2018-2021</t>
  </si>
  <si>
    <t>Počet obyvateľov pripojených na kanalizáciu - 400, kanalizačné prípojky - 100</t>
  </si>
  <si>
    <t>Počet obyvateľov pripojených na obecný vodovod-400, počet vodovodných prípojok -100</t>
  </si>
  <si>
    <t>Nové body verejného osvetlenia-100</t>
  </si>
  <si>
    <t>Počet obyvateľov využívajúcich optické pripojenie-2000</t>
  </si>
  <si>
    <t>Počet obyvateľov využívajúcich káblovú televíziu-2000</t>
  </si>
  <si>
    <t>Počet bezpečnostných kamier v obci-20</t>
  </si>
  <si>
    <t>Zmodernizovaný obecný rozhlas</t>
  </si>
  <si>
    <t xml:space="preserve">Zrekonštruované miestne cestné komunikácie -10000 m, novovybudované miestne cestné komunikácie-2500 m </t>
  </si>
  <si>
    <t>Novovybudované chodníky-3100 m, zrekonštruované chodníky-200 m</t>
  </si>
  <si>
    <t>Vybudované  cyklochodníky - 3000 m, cyklotrasy-3000 m, osadené označenie cyklochodníkov - 3, vytvorené odpočívadlá - 2</t>
  </si>
  <si>
    <t>Podporení podnikatelia (SHR,SZČO,MSP)-5</t>
  </si>
  <si>
    <t>Schválené projekty cezhraničnej spolupráce-4, nová partnerská spolupráca s obcami-2, spolupráca obce s podnikateľskými subjektami-3</t>
  </si>
  <si>
    <t>Počet novovzniknutých domov v obci-100</t>
  </si>
  <si>
    <t>Počet novovzniknutých bytových jednotiek v obci-24</t>
  </si>
  <si>
    <t>Zrekonštruovaná materská škola</t>
  </si>
  <si>
    <t xml:space="preserve">Kompletne zrekonštruovaný kaštieľ </t>
  </si>
  <si>
    <t>Zrekonštruovaný obecný úrad a kultúrny dom</t>
  </si>
  <si>
    <t>Počet terénnych pracovníkov-3</t>
  </si>
  <si>
    <t>Počet zorganizovaných osvetových programov pre MRK-2</t>
  </si>
  <si>
    <t>Počet podporených/zrealizovaných kultúrnych a športových podujatí-50</t>
  </si>
  <si>
    <t>detské ihrisko, multifunkčné ihrisko</t>
  </si>
  <si>
    <t xml:space="preserve">2 vytvorené zóny oddychu </t>
  </si>
  <si>
    <t>Poredensko-  konzultačné centrum</t>
  </si>
  <si>
    <t xml:space="preserve">2 zamestnanci </t>
  </si>
  <si>
    <t>100 potencionalnych účastníkov kurzu</t>
  </si>
  <si>
    <t>Zrekonštruované a dobudované rigoly -20000 m</t>
  </si>
  <si>
    <t>Zberný dvor, obecné kompostovisko</t>
  </si>
  <si>
    <t>Zakúpené fotopasce-2</t>
  </si>
  <si>
    <t>Inštalované odpadové koše na triedený odpad-50</t>
  </si>
  <si>
    <t>Optické pripojenie v obci</t>
  </si>
  <si>
    <t>Káblová televízia v obci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</si>
</sst>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7.5"/>
      <name val="Times New Roman"/>
      <family val="1"/>
      <charset val="238"/>
    </font>
    <font>
      <b/>
      <sz val="7.5"/>
      <name val="Arial"/>
      <family val="2"/>
      <charset val="238"/>
    </font>
    <font>
      <sz val="10"/>
      <name val="Arial"/>
      <family val="2"/>
      <charset val="238"/>
    </font>
    <font>
      <sz val="7.5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6E6FA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49" fontId="2" fillId="0" borderId="0" xfId="2" applyNumberFormat="1" applyAlignment="1"/>
    <xf numFmtId="49" fontId="4" fillId="4" borderId="0" xfId="2" applyNumberFormat="1" applyFont="1" applyFill="1" applyAlignment="1">
      <alignment vertical="center"/>
    </xf>
    <xf numFmtId="49" fontId="5" fillId="4" borderId="0" xfId="2" applyNumberFormat="1" applyFont="1" applyFill="1" applyAlignment="1">
      <alignment vertical="center"/>
    </xf>
    <xf numFmtId="49" fontId="6" fillId="4" borderId="0" xfId="2" applyNumberFormat="1" applyFont="1" applyFill="1" applyAlignment="1">
      <alignment vertical="center"/>
    </xf>
    <xf numFmtId="49" fontId="2" fillId="0" borderId="0" xfId="2" applyNumberFormat="1" applyAlignment="1">
      <alignment vertical="center"/>
    </xf>
    <xf numFmtId="49" fontId="2" fillId="4" borderId="0" xfId="2" applyNumberFormat="1" applyFill="1" applyAlignment="1"/>
    <xf numFmtId="0" fontId="2" fillId="0" borderId="0" xfId="2"/>
    <xf numFmtId="0" fontId="7" fillId="0" borderId="0" xfId="0" applyFont="1" applyAlignment="1">
      <alignment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49" fontId="8" fillId="5" borderId="1" xfId="1" applyNumberFormat="1" applyFont="1" applyFill="1" applyBorder="1" applyAlignment="1">
      <alignment vertical="center" wrapText="1"/>
    </xf>
    <xf numFmtId="49" fontId="8" fillId="5" borderId="1" xfId="1" applyNumberFormat="1" applyFont="1" applyFill="1" applyBorder="1" applyAlignment="1">
      <alignment horizontal="left" vertical="center" wrapText="1"/>
    </xf>
    <xf numFmtId="164" fontId="8" fillId="5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justify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49" fontId="8" fillId="5" borderId="1" xfId="1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5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49" fontId="4" fillId="4" borderId="0" xfId="2" applyNumberFormat="1" applyFont="1" applyFill="1" applyAlignment="1">
      <alignment vertical="center"/>
    </xf>
    <xf numFmtId="49" fontId="6" fillId="4" borderId="0" xfId="2" applyNumberFormat="1" applyFont="1" applyFill="1" applyAlignment="1">
      <alignment vertical="center"/>
    </xf>
    <xf numFmtId="49" fontId="3" fillId="4" borderId="0" xfId="2" applyNumberFormat="1" applyFont="1" applyFill="1" applyAlignment="1">
      <alignment vertical="center"/>
    </xf>
    <xf numFmtId="49" fontId="4" fillId="4" borderId="0" xfId="2" applyNumberFormat="1" applyFont="1" applyFill="1" applyAlignment="1">
      <alignment horizontal="center" vertical="center"/>
    </xf>
    <xf numFmtId="49" fontId="5" fillId="4" borderId="0" xfId="2" applyNumberFormat="1" applyFont="1" applyFill="1" applyAlignment="1">
      <alignment vertical="center"/>
    </xf>
  </cellXfs>
  <cellStyles count="3">
    <cellStyle name="Čiarka" xfId="1" builtinId="3"/>
    <cellStyle name="Normálna" xfId="0" builtinId="0"/>
    <cellStyle name="Normálna 2" xfId="2"/>
  </cellStyles>
  <dxfs count="0"/>
  <tableStyles count="0" defaultTableStyle="TableStyleMedium2" defaultPivotStyle="PivotStyleLight16"/>
  <colors>
    <mruColors>
      <color rgb="FFFFFFCC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OKSRR\ISRRA_2014_FINAL\NAVRHY%20FORM%20PRE%20ISRRA\Modul%202.2_Form_Programov&#253;%20z&#225;sobn&#237;k%20-%20pr&#237;kl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r"/>
      <sheetName val="Klasifikácia stavieb"/>
      <sheetName val="Hárok2"/>
    </sheetNames>
    <sheetDataSet>
      <sheetData sheetId="0" refreshError="1"/>
      <sheetData sheetId="1" refreshError="1"/>
      <sheetData sheetId="2">
        <row r="6">
          <cell r="C6" t="str">
            <v xml:space="preserve">V štádiu úvah </v>
          </cell>
          <cell r="E6" t="str">
            <v xml:space="preserve">Budeme realizovať aj bez prípadnej dotácie  </v>
          </cell>
        </row>
        <row r="7">
          <cell r="C7" t="str">
            <v xml:space="preserve">Spracovaná štúdia </v>
          </cell>
          <cell r="E7" t="str">
            <v>Realizácia je závislá od získania finančných prostriedkov</v>
          </cell>
        </row>
        <row r="8">
          <cell r="C8" t="str">
            <v xml:space="preserve">Spracovaná projektová dokumentácia </v>
          </cell>
          <cell r="E8" t="str">
            <v xml:space="preserve">Zámer je v súčasnosti len v polohe úvah </v>
          </cell>
        </row>
        <row r="9">
          <cell r="C9" t="str">
            <v xml:space="preserve">Pripravené povolenia, stanoviská </v>
          </cell>
          <cell r="E9" t="str">
            <v>Iné - doplňte</v>
          </cell>
        </row>
        <row r="10">
          <cell r="C10" t="str">
            <v xml:space="preserve">Hotové VO, vybraný dodávateľ                                  </v>
          </cell>
        </row>
        <row r="11">
          <cell r="C11" t="str">
            <v xml:space="preserve">Zámer  je pokračovaním  už realizovaného projektu
</v>
          </cell>
        </row>
        <row r="12">
          <cell r="C12" t="str">
            <v>Iné - doplňte</v>
          </cell>
        </row>
        <row r="14">
          <cell r="I14" t="str">
            <v>1110 - Jednobytové budovy</v>
          </cell>
        </row>
        <row r="15">
          <cell r="I15" t="str">
            <v>1121 - Dvojbytové budovy</v>
          </cell>
        </row>
        <row r="16">
          <cell r="I16" t="str">
            <v>1122 - Trojbytové a viacbytové budovy</v>
          </cell>
        </row>
        <row r="17">
          <cell r="I17" t="str">
            <v>1130 - Ostatné budovy na bývanie</v>
          </cell>
        </row>
        <row r="18">
          <cell r="C18" t="str">
            <v>Technická infraštruktúra</v>
          </cell>
          <cell r="I18" t="str">
            <v>1211 - Hotelové budovy</v>
          </cell>
        </row>
        <row r="19">
          <cell r="C19" t="str">
            <v>Sociálna infraštruktúra</v>
          </cell>
          <cell r="I19" t="str">
            <v>1212 - Ostatné ubytovacie zariadenia na krátkodobé pobyty</v>
          </cell>
        </row>
        <row r="20">
          <cell r="C20" t="str">
            <v>Životné prostredie</v>
          </cell>
          <cell r="I20" t="str">
            <v>1220 - Budovy pre administratívu</v>
          </cell>
        </row>
        <row r="21">
          <cell r="C21" t="str">
            <v>Cestovný ruch</v>
          </cell>
          <cell r="I21" t="str">
            <v>1230 - Budovy pre obchod a služby</v>
          </cell>
        </row>
        <row r="22">
          <cell r="C22" t="str">
            <v>Zamestnanosť</v>
          </cell>
          <cell r="I22" t="str">
            <v>1241 - Dopravné a telekomunikačné budovy, stanice, terminály a pridružené budovy</v>
          </cell>
        </row>
        <row r="23">
          <cell r="C23" t="str">
            <v>Iné - doplňte</v>
          </cell>
          <cell r="I23" t="str">
            <v>1242 - Garážové budovy</v>
          </cell>
        </row>
        <row r="24">
          <cell r="I24" t="str">
            <v>1251 - Priemyselné budovy</v>
          </cell>
        </row>
        <row r="25">
          <cell r="I25" t="str">
            <v>1252 - Nádrže, silá a sklady</v>
          </cell>
        </row>
        <row r="26">
          <cell r="I26" t="str">
            <v>1261 - Budovy na kultúrnu a verejnú zábavu</v>
          </cell>
        </row>
        <row r="27">
          <cell r="I27" t="str">
            <v>1262 - Múzeá a knižnice</v>
          </cell>
        </row>
        <row r="28">
          <cell r="I28" t="str">
            <v>1263 - Školy, univerzity a budovy na vzdelávanie</v>
          </cell>
        </row>
        <row r="29">
          <cell r="I29" t="str">
            <v>1264 - Nemocničné budovy a zdravotnícke zariadenia</v>
          </cell>
        </row>
        <row r="30">
          <cell r="I30" t="str">
            <v>1265 - Budovy na šport</v>
          </cell>
        </row>
        <row r="31">
          <cell r="I31" t="str">
            <v>1271 - Nebytové poľnohospodárske budovy</v>
          </cell>
        </row>
        <row r="32">
          <cell r="I32" t="str">
            <v>1272 - Budovy a miesta na vykonávanie náboženských aktivít</v>
          </cell>
        </row>
        <row r="33">
          <cell r="I33" t="str">
            <v>1273 - Historické alebo chránené pamiatky</v>
          </cell>
        </row>
        <row r="34">
          <cell r="I34" t="str">
            <v>1274 - Ostatné budovy, i.n.</v>
          </cell>
        </row>
        <row r="35">
          <cell r="I35" t="str">
            <v>2111 - Cestné komunikácie</v>
          </cell>
        </row>
        <row r="36">
          <cell r="I36" t="str">
            <v>2112 - Miestne komunikácie</v>
          </cell>
        </row>
        <row r="37">
          <cell r="I37" t="str">
            <v>2121 - Celoštátne železnice</v>
          </cell>
        </row>
        <row r="38">
          <cell r="I38" t="str">
            <v>2122 - Ostatné dráhy</v>
          </cell>
        </row>
        <row r="39">
          <cell r="I39" t="str">
            <v>2130 - Pohybové, vybavovacie a manipulačné plochy</v>
          </cell>
        </row>
        <row r="40">
          <cell r="I40" t="str">
            <v>2141 - Mosty a nadjazdy</v>
          </cell>
        </row>
        <row r="41">
          <cell r="I41" t="str">
            <v>2142 - Tunely a podzemné dráhy</v>
          </cell>
        </row>
        <row r="42">
          <cell r="I42" t="str">
            <v>2151 - Prístavy a vodné cesty</v>
          </cell>
        </row>
        <row r="43">
          <cell r="I43" t="str">
            <v>2152 - Priehrady</v>
          </cell>
        </row>
        <row r="44">
          <cell r="I44" t="str">
            <v>2153 - Melioračné rozvody vody a zariadenia</v>
          </cell>
        </row>
        <row r="45">
          <cell r="I45" t="str">
            <v>2211 - Diaľkové rozvody ropy a plynu</v>
          </cell>
        </row>
        <row r="46">
          <cell r="I46" t="str">
            <v>2212 - Diaľkové rozvody vody</v>
          </cell>
        </row>
        <row r="47">
          <cell r="I47" t="str">
            <v>2213 - Diaľkové telekomunikačné siete a vedenia</v>
          </cell>
        </row>
        <row r="48">
          <cell r="I48" t="str">
            <v>2214 - Diaľkové elektrické rozvody</v>
          </cell>
        </row>
        <row r="49">
          <cell r="I49" t="str">
            <v>2221 - Miestne plynovody</v>
          </cell>
        </row>
        <row r="50">
          <cell r="I50" t="str">
            <v>2222 - Miestne potrubné rozvody vody</v>
          </cell>
        </row>
        <row r="51">
          <cell r="I51" t="str">
            <v>2223 - Miestne kanalizácie</v>
          </cell>
        </row>
        <row r="52">
          <cell r="I52" t="str">
            <v>2224 - Miestne elektrické a telekomunikačné rozvody a vedenia</v>
          </cell>
        </row>
        <row r="53">
          <cell r="I53" t="str">
            <v>2301 - Banské stavby a ťažobné zariadenia</v>
          </cell>
        </row>
        <row r="54">
          <cell r="I54" t="str">
            <v>2302 - Stavby energetických zariadení</v>
          </cell>
        </row>
        <row r="55">
          <cell r="I55" t="str">
            <v>2303 - Stavby chemických zariadení</v>
          </cell>
        </row>
        <row r="56">
          <cell r="I56" t="str">
            <v>2304 - Stavby ťažkého priemyslu, i.n.</v>
          </cell>
        </row>
        <row r="57">
          <cell r="I57" t="str">
            <v>2411 - Športové ihriská</v>
          </cell>
        </row>
        <row r="58">
          <cell r="I58" t="str">
            <v>2412 - Ostatné športové a rekreačné stavby</v>
          </cell>
        </row>
        <row r="59">
          <cell r="I59" t="str">
            <v>2420 - Ostatné inžinierske stavby, i.n.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view="pageBreakPreview" topLeftCell="A21" zoomScaleNormal="100" zoomScaleSheetLayoutView="100" workbookViewId="0">
      <selection activeCell="D11" sqref="D11"/>
    </sheetView>
  </sheetViews>
  <sheetFormatPr defaultRowHeight="15.75" x14ac:dyDescent="0.25"/>
  <cols>
    <col min="1" max="1" width="26.7109375" style="8" customWidth="1"/>
    <col min="2" max="2" width="23.42578125" style="8" customWidth="1"/>
    <col min="3" max="3" width="32.5703125" style="8" customWidth="1"/>
    <col min="4" max="4" width="27.5703125" style="8" customWidth="1"/>
    <col min="5" max="5" width="14.42578125" style="8" customWidth="1"/>
    <col min="6" max="9" width="11.85546875" style="8" bestFit="1" customWidth="1"/>
    <col min="10" max="10" width="10.140625" style="8" bestFit="1" customWidth="1"/>
    <col min="11" max="12" width="9.28515625" style="8" bestFit="1" customWidth="1"/>
    <col min="13" max="13" width="10.140625" style="8" bestFit="1" customWidth="1"/>
    <col min="14" max="16384" width="9.140625" style="8"/>
  </cols>
  <sheetData>
    <row r="1" spans="1:13" x14ac:dyDescent="0.25">
      <c r="A1" s="41" t="s">
        <v>535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5" customHeight="1" x14ac:dyDescent="0.25">
      <c r="A2" s="34" t="s">
        <v>16</v>
      </c>
      <c r="B2" s="35" t="s">
        <v>24</v>
      </c>
      <c r="C2" s="38" t="s">
        <v>519</v>
      </c>
      <c r="D2" s="35" t="s">
        <v>521</v>
      </c>
      <c r="E2" s="35" t="s">
        <v>515</v>
      </c>
      <c r="F2" s="35" t="s">
        <v>18</v>
      </c>
      <c r="G2" s="34" t="s">
        <v>10</v>
      </c>
      <c r="H2" s="34" t="s">
        <v>11</v>
      </c>
      <c r="I2" s="34"/>
      <c r="J2" s="34" t="s">
        <v>537</v>
      </c>
      <c r="K2" s="34" t="s">
        <v>0</v>
      </c>
      <c r="L2" s="34" t="s">
        <v>1</v>
      </c>
      <c r="M2" s="34" t="s">
        <v>2</v>
      </c>
    </row>
    <row r="3" spans="1:13" ht="31.5" x14ac:dyDescent="0.25">
      <c r="A3" s="34"/>
      <c r="B3" s="35"/>
      <c r="C3" s="39"/>
      <c r="D3" s="35"/>
      <c r="E3" s="35"/>
      <c r="F3" s="35"/>
      <c r="G3" s="34"/>
      <c r="H3" s="10" t="s">
        <v>517</v>
      </c>
      <c r="I3" s="10" t="s">
        <v>518</v>
      </c>
      <c r="J3" s="34"/>
      <c r="K3" s="34"/>
      <c r="L3" s="34"/>
      <c r="M3" s="34"/>
    </row>
    <row r="4" spans="1:13" ht="31.5" x14ac:dyDescent="0.25">
      <c r="A4" s="34"/>
      <c r="B4" s="35"/>
      <c r="C4" s="40"/>
      <c r="D4" s="35"/>
      <c r="E4" s="9" t="s">
        <v>23</v>
      </c>
      <c r="F4" s="11" t="s">
        <v>22</v>
      </c>
      <c r="G4" s="10" t="s">
        <v>20</v>
      </c>
      <c r="H4" s="10" t="s">
        <v>19</v>
      </c>
      <c r="I4" s="10" t="s">
        <v>3</v>
      </c>
      <c r="J4" s="10" t="s">
        <v>4</v>
      </c>
      <c r="K4" s="10" t="s">
        <v>5</v>
      </c>
      <c r="L4" s="10" t="s">
        <v>21</v>
      </c>
      <c r="M4" s="10" t="s">
        <v>6</v>
      </c>
    </row>
    <row r="5" spans="1:13" x14ac:dyDescent="0.25">
      <c r="A5" s="36" t="s">
        <v>7</v>
      </c>
      <c r="B5" s="36"/>
      <c r="C5" s="36"/>
      <c r="D5" s="36"/>
      <c r="E5" s="12"/>
      <c r="F5" s="13">
        <v>4685000</v>
      </c>
      <c r="G5" s="13">
        <v>4336750</v>
      </c>
      <c r="H5" s="13">
        <v>684750</v>
      </c>
      <c r="I5" s="13">
        <v>3652000</v>
      </c>
      <c r="J5" s="13">
        <v>228250</v>
      </c>
      <c r="K5" s="13">
        <v>0</v>
      </c>
      <c r="L5" s="13">
        <f t="shared" ref="L5" si="0">SUM(L6:L11)</f>
        <v>0</v>
      </c>
      <c r="M5" s="13">
        <f>SUM(M6:M16)</f>
        <v>120000</v>
      </c>
    </row>
    <row r="6" spans="1:13" ht="63" x14ac:dyDescent="0.25">
      <c r="A6" s="14" t="s">
        <v>525</v>
      </c>
      <c r="B6" s="14" t="s">
        <v>554</v>
      </c>
      <c r="C6" s="15" t="s">
        <v>477</v>
      </c>
      <c r="D6" s="16" t="s">
        <v>580</v>
      </c>
      <c r="E6" s="9" t="s">
        <v>566</v>
      </c>
      <c r="F6" s="17">
        <v>1000000</v>
      </c>
      <c r="G6" s="18">
        <f>H6+I6</f>
        <v>950000</v>
      </c>
      <c r="H6" s="18">
        <f>F6*0.15</f>
        <v>150000</v>
      </c>
      <c r="I6" s="18">
        <f>F6*0.8</f>
        <v>800000</v>
      </c>
      <c r="J6" s="18">
        <f>F6*0.05</f>
        <v>50000</v>
      </c>
      <c r="K6" s="18">
        <v>0</v>
      </c>
      <c r="L6" s="18">
        <v>0</v>
      </c>
      <c r="M6" s="18">
        <v>0</v>
      </c>
    </row>
    <row r="7" spans="1:13" ht="69" customHeight="1" x14ac:dyDescent="0.25">
      <c r="A7" s="14" t="s">
        <v>525</v>
      </c>
      <c r="B7" s="14" t="s">
        <v>555</v>
      </c>
      <c r="C7" s="15" t="s">
        <v>478</v>
      </c>
      <c r="D7" s="16" t="s">
        <v>581</v>
      </c>
      <c r="E7" s="9" t="s">
        <v>566</v>
      </c>
      <c r="F7" s="17">
        <v>600000</v>
      </c>
      <c r="G7" s="18">
        <f t="shared" ref="G7:G16" si="1">H7+I7</f>
        <v>570000</v>
      </c>
      <c r="H7" s="18">
        <f t="shared" ref="H7:H17" si="2">F7*0.15</f>
        <v>90000</v>
      </c>
      <c r="I7" s="18">
        <f t="shared" ref="I7:I17" si="3">F7*0.8</f>
        <v>480000</v>
      </c>
      <c r="J7" s="18">
        <f t="shared" ref="J7:J17" si="4">F7*0.05</f>
        <v>30000</v>
      </c>
      <c r="K7" s="18">
        <v>0</v>
      </c>
      <c r="L7" s="18">
        <v>0</v>
      </c>
      <c r="M7" s="18">
        <v>0</v>
      </c>
    </row>
    <row r="8" spans="1:13" ht="48" customHeight="1" x14ac:dyDescent="0.25">
      <c r="A8" s="14" t="s">
        <v>525</v>
      </c>
      <c r="B8" s="14" t="s">
        <v>556</v>
      </c>
      <c r="C8" s="15" t="s">
        <v>493</v>
      </c>
      <c r="D8" s="16" t="s">
        <v>582</v>
      </c>
      <c r="E8" s="9" t="s">
        <v>567</v>
      </c>
      <c r="F8" s="17">
        <v>100000</v>
      </c>
      <c r="G8" s="18">
        <f t="shared" si="1"/>
        <v>95000</v>
      </c>
      <c r="H8" s="18">
        <f t="shared" si="2"/>
        <v>15000</v>
      </c>
      <c r="I8" s="18">
        <f t="shared" si="3"/>
        <v>80000</v>
      </c>
      <c r="J8" s="18">
        <f t="shared" si="4"/>
        <v>5000</v>
      </c>
      <c r="K8" s="18">
        <v>0</v>
      </c>
      <c r="L8" s="18">
        <v>0</v>
      </c>
      <c r="M8" s="18">
        <v>0</v>
      </c>
    </row>
    <row r="9" spans="1:13" ht="56.25" customHeight="1" x14ac:dyDescent="0.25">
      <c r="A9" s="14" t="s">
        <v>525</v>
      </c>
      <c r="B9" s="14" t="s">
        <v>609</v>
      </c>
      <c r="C9" s="15" t="s">
        <v>476</v>
      </c>
      <c r="D9" s="21" t="s">
        <v>583</v>
      </c>
      <c r="E9" s="9">
        <v>2016</v>
      </c>
      <c r="F9" s="17">
        <v>60000</v>
      </c>
      <c r="G9" s="18">
        <f t="shared" si="1"/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60000</v>
      </c>
    </row>
    <row r="10" spans="1:13" ht="66" customHeight="1" x14ac:dyDescent="0.25">
      <c r="A10" s="14" t="s">
        <v>525</v>
      </c>
      <c r="B10" s="14" t="s">
        <v>610</v>
      </c>
      <c r="C10" s="15" t="s">
        <v>481</v>
      </c>
      <c r="D10" s="11" t="s">
        <v>584</v>
      </c>
      <c r="E10" s="9">
        <v>2016</v>
      </c>
      <c r="F10" s="17">
        <v>60000</v>
      </c>
      <c r="G10" s="18">
        <f t="shared" si="1"/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60000</v>
      </c>
    </row>
    <row r="11" spans="1:13" ht="67.5" customHeight="1" x14ac:dyDescent="0.25">
      <c r="A11" s="14" t="s">
        <v>525</v>
      </c>
      <c r="B11" s="14" t="s">
        <v>549</v>
      </c>
      <c r="C11" s="15" t="s">
        <v>493</v>
      </c>
      <c r="D11" s="16" t="s">
        <v>585</v>
      </c>
      <c r="E11" s="9" t="s">
        <v>568</v>
      </c>
      <c r="F11" s="17">
        <v>30000</v>
      </c>
      <c r="G11" s="18">
        <f t="shared" si="1"/>
        <v>28500</v>
      </c>
      <c r="H11" s="18">
        <f t="shared" si="2"/>
        <v>4500</v>
      </c>
      <c r="I11" s="18">
        <f t="shared" si="3"/>
        <v>24000</v>
      </c>
      <c r="J11" s="18">
        <f t="shared" si="4"/>
        <v>1500</v>
      </c>
      <c r="K11" s="18">
        <v>0</v>
      </c>
      <c r="L11" s="18">
        <v>0</v>
      </c>
      <c r="M11" s="20">
        <v>0</v>
      </c>
    </row>
    <row r="12" spans="1:13" ht="53.25" customHeight="1" x14ac:dyDescent="0.25">
      <c r="A12" s="14" t="s">
        <v>525</v>
      </c>
      <c r="B12" s="14" t="s">
        <v>540</v>
      </c>
      <c r="C12" s="21" t="s">
        <v>536</v>
      </c>
      <c r="D12" s="16" t="s">
        <v>586</v>
      </c>
      <c r="E12" s="9" t="s">
        <v>567</v>
      </c>
      <c r="F12" s="17">
        <v>15000</v>
      </c>
      <c r="G12" s="18">
        <f t="shared" si="1"/>
        <v>14250</v>
      </c>
      <c r="H12" s="18">
        <f t="shared" si="2"/>
        <v>2250</v>
      </c>
      <c r="I12" s="18">
        <f t="shared" si="3"/>
        <v>12000</v>
      </c>
      <c r="J12" s="18">
        <f t="shared" si="4"/>
        <v>750</v>
      </c>
      <c r="K12" s="18">
        <v>0</v>
      </c>
      <c r="L12" s="18">
        <v>0</v>
      </c>
      <c r="M12" s="18">
        <v>0</v>
      </c>
    </row>
    <row r="13" spans="1:13" ht="71.25" customHeight="1" x14ac:dyDescent="0.25">
      <c r="A13" s="14" t="s">
        <v>526</v>
      </c>
      <c r="B13" s="14" t="s">
        <v>548</v>
      </c>
      <c r="C13" s="15" t="s">
        <v>493</v>
      </c>
      <c r="D13" s="16" t="s">
        <v>587</v>
      </c>
      <c r="E13" s="9" t="s">
        <v>569</v>
      </c>
      <c r="F13" s="17">
        <v>1000000</v>
      </c>
      <c r="G13" s="18">
        <f t="shared" si="1"/>
        <v>950000</v>
      </c>
      <c r="H13" s="18">
        <f t="shared" si="2"/>
        <v>150000</v>
      </c>
      <c r="I13" s="18">
        <f t="shared" si="3"/>
        <v>800000</v>
      </c>
      <c r="J13" s="18">
        <f t="shared" si="4"/>
        <v>50000</v>
      </c>
      <c r="K13" s="18">
        <v>0</v>
      </c>
      <c r="L13" s="18">
        <v>0</v>
      </c>
      <c r="M13" s="18">
        <v>0</v>
      </c>
    </row>
    <row r="14" spans="1:13" ht="62.25" customHeight="1" x14ac:dyDescent="0.25">
      <c r="A14" s="14" t="s">
        <v>526</v>
      </c>
      <c r="B14" s="14" t="s">
        <v>563</v>
      </c>
      <c r="C14" s="15" t="s">
        <v>492</v>
      </c>
      <c r="D14" s="16" t="s">
        <v>588</v>
      </c>
      <c r="E14" s="9" t="s">
        <v>569</v>
      </c>
      <c r="F14" s="17">
        <v>700000</v>
      </c>
      <c r="G14" s="18">
        <f t="shared" si="1"/>
        <v>665000</v>
      </c>
      <c r="H14" s="18">
        <f t="shared" si="2"/>
        <v>105000</v>
      </c>
      <c r="I14" s="18">
        <f t="shared" si="3"/>
        <v>560000</v>
      </c>
      <c r="J14" s="18">
        <f t="shared" si="4"/>
        <v>35000</v>
      </c>
      <c r="K14" s="18">
        <v>0</v>
      </c>
      <c r="L14" s="18">
        <v>0</v>
      </c>
      <c r="M14" s="20">
        <v>0</v>
      </c>
    </row>
    <row r="15" spans="1:13" ht="91.5" customHeight="1" x14ac:dyDescent="0.25">
      <c r="A15" s="14" t="s">
        <v>550</v>
      </c>
      <c r="B15" s="14" t="s">
        <v>564</v>
      </c>
      <c r="C15" s="15" t="s">
        <v>492</v>
      </c>
      <c r="D15" s="16" t="s">
        <v>589</v>
      </c>
      <c r="E15" s="22" t="s">
        <v>570</v>
      </c>
      <c r="F15" s="17">
        <v>120000</v>
      </c>
      <c r="G15" s="18">
        <f t="shared" si="1"/>
        <v>114000</v>
      </c>
      <c r="H15" s="18">
        <f t="shared" si="2"/>
        <v>18000</v>
      </c>
      <c r="I15" s="18">
        <f t="shared" si="3"/>
        <v>96000</v>
      </c>
      <c r="J15" s="18">
        <f t="shared" si="4"/>
        <v>6000</v>
      </c>
      <c r="K15" s="18">
        <v>0</v>
      </c>
      <c r="L15" s="18">
        <v>0</v>
      </c>
      <c r="M15" s="18">
        <v>0</v>
      </c>
    </row>
    <row r="16" spans="1:13" ht="47.25" x14ac:dyDescent="0.25">
      <c r="A16" s="14" t="s">
        <v>551</v>
      </c>
      <c r="B16" s="14" t="s">
        <v>538</v>
      </c>
      <c r="C16" s="11" t="s">
        <v>536</v>
      </c>
      <c r="D16" s="16" t="s">
        <v>590</v>
      </c>
      <c r="E16" s="23" t="s">
        <v>571</v>
      </c>
      <c r="F16" s="17">
        <v>200000</v>
      </c>
      <c r="G16" s="18">
        <f t="shared" si="1"/>
        <v>190000</v>
      </c>
      <c r="H16" s="18">
        <f t="shared" si="2"/>
        <v>30000</v>
      </c>
      <c r="I16" s="18">
        <f t="shared" si="3"/>
        <v>160000</v>
      </c>
      <c r="J16" s="18">
        <f t="shared" si="4"/>
        <v>10000</v>
      </c>
      <c r="K16" s="18">
        <v>0</v>
      </c>
      <c r="L16" s="18">
        <v>0</v>
      </c>
      <c r="M16" s="18">
        <v>0</v>
      </c>
    </row>
    <row r="17" spans="1:13" ht="102.75" customHeight="1" x14ac:dyDescent="0.25">
      <c r="A17" s="14" t="s">
        <v>552</v>
      </c>
      <c r="B17" s="14" t="s">
        <v>522</v>
      </c>
      <c r="C17" s="11" t="s">
        <v>536</v>
      </c>
      <c r="D17" s="16" t="s">
        <v>591</v>
      </c>
      <c r="E17" s="23" t="s">
        <v>571</v>
      </c>
      <c r="F17" s="17">
        <v>800000</v>
      </c>
      <c r="G17" s="18">
        <f>H17+I17</f>
        <v>760000</v>
      </c>
      <c r="H17" s="18">
        <f t="shared" si="2"/>
        <v>120000</v>
      </c>
      <c r="I17" s="18">
        <f t="shared" si="3"/>
        <v>640000</v>
      </c>
      <c r="J17" s="18">
        <f t="shared" si="4"/>
        <v>40000</v>
      </c>
      <c r="K17" s="18">
        <v>0</v>
      </c>
      <c r="L17" s="18">
        <v>0</v>
      </c>
      <c r="M17" s="20">
        <v>0</v>
      </c>
    </row>
    <row r="18" spans="1:13" x14ac:dyDescent="0.25">
      <c r="A18" s="36" t="s">
        <v>8</v>
      </c>
      <c r="B18" s="36"/>
      <c r="C18" s="36"/>
      <c r="D18" s="36"/>
      <c r="E18" s="12"/>
      <c r="F18" s="24">
        <v>3570000</v>
      </c>
      <c r="G18" s="24">
        <v>3391500</v>
      </c>
      <c r="H18" s="24">
        <v>535500</v>
      </c>
      <c r="I18" s="24">
        <v>2856000</v>
      </c>
      <c r="J18" s="24">
        <v>178500</v>
      </c>
      <c r="K18" s="24">
        <v>0</v>
      </c>
      <c r="L18" s="24">
        <v>0</v>
      </c>
      <c r="M18" s="24">
        <v>0</v>
      </c>
    </row>
    <row r="19" spans="1:13" ht="60" customHeight="1" x14ac:dyDescent="0.25">
      <c r="A19" s="14" t="s">
        <v>527</v>
      </c>
      <c r="B19" s="14" t="s">
        <v>539</v>
      </c>
      <c r="C19" s="16" t="s">
        <v>511</v>
      </c>
      <c r="D19" s="15" t="s">
        <v>592</v>
      </c>
      <c r="E19" s="9" t="s">
        <v>572</v>
      </c>
      <c r="F19" s="17">
        <v>500000</v>
      </c>
      <c r="G19" s="18">
        <f>H19+I19</f>
        <v>475000</v>
      </c>
      <c r="H19" s="18">
        <f>F19*0.15</f>
        <v>75000</v>
      </c>
      <c r="I19" s="18">
        <f>F19*0.8</f>
        <v>400000</v>
      </c>
      <c r="J19" s="18">
        <f>F19*0.05</f>
        <v>25000</v>
      </c>
      <c r="K19" s="18">
        <v>0</v>
      </c>
      <c r="L19" s="18">
        <v>0</v>
      </c>
      <c r="M19" s="18">
        <v>0</v>
      </c>
    </row>
    <row r="20" spans="1:13" ht="63" customHeight="1" x14ac:dyDescent="0.25">
      <c r="A20" s="14" t="s">
        <v>527</v>
      </c>
      <c r="B20" s="14" t="s">
        <v>557</v>
      </c>
      <c r="C20" s="16" t="s">
        <v>511</v>
      </c>
      <c r="D20" s="11" t="s">
        <v>593</v>
      </c>
      <c r="E20" s="9" t="s">
        <v>572</v>
      </c>
      <c r="F20" s="17">
        <v>600000</v>
      </c>
      <c r="G20" s="18">
        <f t="shared" ref="G20:G33" si="5">H20+I20</f>
        <v>570000</v>
      </c>
      <c r="H20" s="18">
        <f t="shared" ref="H20:H33" si="6">F20*0.15</f>
        <v>90000</v>
      </c>
      <c r="I20" s="18">
        <f t="shared" ref="I20:I33" si="7">F20*0.8</f>
        <v>480000</v>
      </c>
      <c r="J20" s="18">
        <f t="shared" ref="J20:J31" si="8">F20*0.05</f>
        <v>30000</v>
      </c>
      <c r="K20" s="18">
        <v>0</v>
      </c>
      <c r="L20" s="18">
        <v>0</v>
      </c>
      <c r="M20" s="18">
        <v>0</v>
      </c>
    </row>
    <row r="21" spans="1:13" ht="58.5" customHeight="1" x14ac:dyDescent="0.25">
      <c r="A21" s="14" t="s">
        <v>528</v>
      </c>
      <c r="B21" s="14" t="s">
        <v>558</v>
      </c>
      <c r="C21" s="16" t="s">
        <v>508</v>
      </c>
      <c r="D21" s="19" t="s">
        <v>596</v>
      </c>
      <c r="E21" s="9" t="s">
        <v>573</v>
      </c>
      <c r="F21" s="17">
        <v>800000</v>
      </c>
      <c r="G21" s="18">
        <f t="shared" si="5"/>
        <v>760000</v>
      </c>
      <c r="H21" s="18">
        <f t="shared" si="6"/>
        <v>120000</v>
      </c>
      <c r="I21" s="18">
        <f t="shared" si="7"/>
        <v>640000</v>
      </c>
      <c r="J21" s="18">
        <f t="shared" si="8"/>
        <v>40000</v>
      </c>
      <c r="K21" s="18">
        <v>0</v>
      </c>
      <c r="L21" s="18">
        <v>0</v>
      </c>
      <c r="M21" s="18">
        <v>0</v>
      </c>
    </row>
    <row r="22" spans="1:13" ht="59.25" customHeight="1" x14ac:dyDescent="0.25">
      <c r="A22" s="14" t="s">
        <v>528</v>
      </c>
      <c r="B22" s="14" t="s">
        <v>559</v>
      </c>
      <c r="C22" s="16" t="s">
        <v>500</v>
      </c>
      <c r="D22" s="19" t="s">
        <v>594</v>
      </c>
      <c r="E22" s="9" t="s">
        <v>574</v>
      </c>
      <c r="F22" s="17">
        <v>300000</v>
      </c>
      <c r="G22" s="18">
        <f t="shared" si="5"/>
        <v>285000</v>
      </c>
      <c r="H22" s="18">
        <f t="shared" si="6"/>
        <v>45000</v>
      </c>
      <c r="I22" s="18">
        <f t="shared" si="7"/>
        <v>240000</v>
      </c>
      <c r="J22" s="18">
        <f t="shared" si="8"/>
        <v>15000</v>
      </c>
      <c r="K22" s="18">
        <v>0</v>
      </c>
      <c r="L22" s="18">
        <v>0</v>
      </c>
      <c r="M22" s="18">
        <v>0</v>
      </c>
    </row>
    <row r="23" spans="1:13" ht="47.25" x14ac:dyDescent="0.25">
      <c r="A23" s="14" t="s">
        <v>528</v>
      </c>
      <c r="B23" s="14" t="s">
        <v>560</v>
      </c>
      <c r="C23" s="16" t="s">
        <v>495</v>
      </c>
      <c r="D23" s="31" t="s">
        <v>595</v>
      </c>
      <c r="E23" s="9" t="s">
        <v>575</v>
      </c>
      <c r="F23" s="17">
        <v>700000</v>
      </c>
      <c r="G23" s="18">
        <f t="shared" si="5"/>
        <v>665000</v>
      </c>
      <c r="H23" s="18">
        <f t="shared" si="6"/>
        <v>105000</v>
      </c>
      <c r="I23" s="18">
        <f t="shared" si="7"/>
        <v>560000</v>
      </c>
      <c r="J23" s="18">
        <f t="shared" si="8"/>
        <v>35000</v>
      </c>
      <c r="K23" s="18">
        <v>0</v>
      </c>
      <c r="L23" s="18">
        <v>0</v>
      </c>
      <c r="M23" s="18">
        <v>0</v>
      </c>
    </row>
    <row r="24" spans="1:13" ht="50.25" customHeight="1" x14ac:dyDescent="0.25">
      <c r="A24" s="14" t="s">
        <v>529</v>
      </c>
      <c r="B24" s="14" t="s">
        <v>541</v>
      </c>
      <c r="C24" s="21" t="s">
        <v>536</v>
      </c>
      <c r="D24" s="11" t="s">
        <v>597</v>
      </c>
      <c r="E24" s="9" t="s">
        <v>576</v>
      </c>
      <c r="F24" s="17">
        <v>100000</v>
      </c>
      <c r="G24" s="18">
        <f t="shared" si="5"/>
        <v>95000</v>
      </c>
      <c r="H24" s="18">
        <f t="shared" si="6"/>
        <v>15000</v>
      </c>
      <c r="I24" s="18">
        <f t="shared" si="7"/>
        <v>80000</v>
      </c>
      <c r="J24" s="18">
        <f t="shared" si="8"/>
        <v>5000</v>
      </c>
      <c r="K24" s="18">
        <v>0</v>
      </c>
      <c r="L24" s="18">
        <v>0</v>
      </c>
      <c r="M24" s="18">
        <v>0</v>
      </c>
    </row>
    <row r="25" spans="1:13" ht="51" customHeight="1" x14ac:dyDescent="0.25">
      <c r="A25" s="14" t="s">
        <v>529</v>
      </c>
      <c r="B25" s="14" t="s">
        <v>553</v>
      </c>
      <c r="C25" s="21" t="s">
        <v>536</v>
      </c>
      <c r="D25" s="11" t="s">
        <v>598</v>
      </c>
      <c r="E25" s="9" t="s">
        <v>577</v>
      </c>
      <c r="F25" s="17">
        <v>50000</v>
      </c>
      <c r="G25" s="18">
        <f t="shared" si="5"/>
        <v>47500</v>
      </c>
      <c r="H25" s="18">
        <f t="shared" si="6"/>
        <v>7500</v>
      </c>
      <c r="I25" s="18">
        <f t="shared" si="7"/>
        <v>40000</v>
      </c>
      <c r="J25" s="18">
        <f t="shared" si="8"/>
        <v>2500</v>
      </c>
      <c r="K25" s="18">
        <v>0</v>
      </c>
      <c r="L25" s="18">
        <v>0</v>
      </c>
      <c r="M25" s="18">
        <v>0</v>
      </c>
    </row>
    <row r="26" spans="1:13" ht="77.25" customHeight="1" x14ac:dyDescent="0.25">
      <c r="A26" s="14" t="s">
        <v>530</v>
      </c>
      <c r="B26" s="14" t="s">
        <v>542</v>
      </c>
      <c r="C26" s="21" t="s">
        <v>536</v>
      </c>
      <c r="D26" s="11" t="s">
        <v>599</v>
      </c>
      <c r="E26" s="9" t="s">
        <v>572</v>
      </c>
      <c r="F26" s="17">
        <v>100000</v>
      </c>
      <c r="G26" s="18">
        <f t="shared" si="5"/>
        <v>95000</v>
      </c>
      <c r="H26" s="18">
        <f t="shared" si="6"/>
        <v>15000</v>
      </c>
      <c r="I26" s="18">
        <f t="shared" si="7"/>
        <v>80000</v>
      </c>
      <c r="J26" s="18">
        <f t="shared" si="8"/>
        <v>5000</v>
      </c>
      <c r="K26" s="18">
        <v>0</v>
      </c>
      <c r="L26" s="18">
        <v>0</v>
      </c>
      <c r="M26" s="18">
        <v>0</v>
      </c>
    </row>
    <row r="27" spans="1:13" ht="63" x14ac:dyDescent="0.25">
      <c r="A27" s="14" t="s">
        <v>530</v>
      </c>
      <c r="B27" s="14" t="s">
        <v>543</v>
      </c>
      <c r="C27" s="16" t="s">
        <v>470</v>
      </c>
      <c r="D27" s="15" t="s">
        <v>600</v>
      </c>
      <c r="E27" s="9">
        <v>2016</v>
      </c>
      <c r="F27" s="17">
        <v>100000</v>
      </c>
      <c r="G27" s="18">
        <f t="shared" si="5"/>
        <v>95000</v>
      </c>
      <c r="H27" s="18">
        <f t="shared" si="6"/>
        <v>15000</v>
      </c>
      <c r="I27" s="18">
        <f t="shared" si="7"/>
        <v>80000</v>
      </c>
      <c r="J27" s="18">
        <f t="shared" si="8"/>
        <v>5000</v>
      </c>
      <c r="K27" s="18">
        <v>0</v>
      </c>
      <c r="L27" s="18">
        <v>0</v>
      </c>
      <c r="M27" s="18">
        <v>0</v>
      </c>
    </row>
    <row r="28" spans="1:13" ht="63" x14ac:dyDescent="0.25">
      <c r="A28" s="14" t="s">
        <v>530</v>
      </c>
      <c r="B28" s="14" t="s">
        <v>544</v>
      </c>
      <c r="C28" s="21" t="s">
        <v>536</v>
      </c>
      <c r="D28" s="15" t="s">
        <v>601</v>
      </c>
      <c r="E28" s="9">
        <v>2017</v>
      </c>
      <c r="F28" s="17">
        <v>80000</v>
      </c>
      <c r="G28" s="18">
        <f t="shared" si="5"/>
        <v>76000</v>
      </c>
      <c r="H28" s="18">
        <f t="shared" si="6"/>
        <v>12000</v>
      </c>
      <c r="I28" s="18">
        <f t="shared" si="7"/>
        <v>64000</v>
      </c>
      <c r="J28" s="18">
        <f t="shared" si="8"/>
        <v>4000</v>
      </c>
      <c r="K28" s="18">
        <v>0</v>
      </c>
      <c r="L28" s="18">
        <v>0</v>
      </c>
      <c r="M28" s="18">
        <v>0</v>
      </c>
    </row>
    <row r="29" spans="1:13" ht="45.75" customHeight="1" x14ac:dyDescent="0.25">
      <c r="A29" s="14" t="s">
        <v>531</v>
      </c>
      <c r="B29" s="14" t="s">
        <v>545</v>
      </c>
      <c r="C29" s="21" t="s">
        <v>536</v>
      </c>
      <c r="D29" s="15" t="s">
        <v>603</v>
      </c>
      <c r="E29" s="9" t="s">
        <v>578</v>
      </c>
      <c r="F29" s="17">
        <v>40000</v>
      </c>
      <c r="G29" s="18">
        <f t="shared" si="5"/>
        <v>38000</v>
      </c>
      <c r="H29" s="18">
        <f t="shared" si="6"/>
        <v>6000</v>
      </c>
      <c r="I29" s="18">
        <f t="shared" si="7"/>
        <v>32000</v>
      </c>
      <c r="J29" s="18">
        <f t="shared" si="8"/>
        <v>2000</v>
      </c>
      <c r="K29" s="18">
        <v>0</v>
      </c>
      <c r="L29" s="18">
        <v>0</v>
      </c>
      <c r="M29" s="18">
        <v>0</v>
      </c>
    </row>
    <row r="30" spans="1:13" ht="68.25" customHeight="1" x14ac:dyDescent="0.25">
      <c r="A30" s="14" t="s">
        <v>531</v>
      </c>
      <c r="B30" s="14" t="s">
        <v>546</v>
      </c>
      <c r="C30" s="21" t="s">
        <v>536</v>
      </c>
      <c r="D30" s="15" t="s">
        <v>604</v>
      </c>
      <c r="E30" s="9" t="s">
        <v>579</v>
      </c>
      <c r="F30" s="17">
        <v>50000</v>
      </c>
      <c r="G30" s="18">
        <f t="shared" si="5"/>
        <v>47500</v>
      </c>
      <c r="H30" s="18">
        <f t="shared" si="6"/>
        <v>7500</v>
      </c>
      <c r="I30" s="18">
        <f t="shared" si="7"/>
        <v>40000</v>
      </c>
      <c r="J30" s="18">
        <f t="shared" si="8"/>
        <v>2500</v>
      </c>
      <c r="K30" s="18">
        <v>0</v>
      </c>
      <c r="L30" s="18">
        <v>0</v>
      </c>
      <c r="M30" s="18">
        <v>0</v>
      </c>
    </row>
    <row r="31" spans="1:13" ht="47.25" customHeight="1" x14ac:dyDescent="0.25">
      <c r="A31" s="14" t="s">
        <v>531</v>
      </c>
      <c r="B31" s="14" t="s">
        <v>523</v>
      </c>
      <c r="C31" s="21" t="s">
        <v>536</v>
      </c>
      <c r="D31" s="15" t="s">
        <v>604</v>
      </c>
      <c r="E31" s="9" t="s">
        <v>579</v>
      </c>
      <c r="F31" s="17">
        <v>50000</v>
      </c>
      <c r="G31" s="18">
        <f t="shared" si="5"/>
        <v>47500</v>
      </c>
      <c r="H31" s="18">
        <f t="shared" si="6"/>
        <v>7500</v>
      </c>
      <c r="I31" s="18">
        <f t="shared" si="7"/>
        <v>40000</v>
      </c>
      <c r="J31" s="18">
        <f t="shared" si="8"/>
        <v>2500</v>
      </c>
      <c r="K31" s="18">
        <v>0</v>
      </c>
      <c r="L31" s="18">
        <v>0</v>
      </c>
      <c r="M31" s="18">
        <v>0</v>
      </c>
    </row>
    <row r="32" spans="1:13" ht="49.5" customHeight="1" x14ac:dyDescent="0.25">
      <c r="A32" s="14" t="s">
        <v>531</v>
      </c>
      <c r="B32" s="14" t="s">
        <v>524</v>
      </c>
      <c r="C32" s="16" t="s">
        <v>494</v>
      </c>
      <c r="D32" s="15" t="s">
        <v>602</v>
      </c>
      <c r="E32" s="9">
        <v>2019</v>
      </c>
      <c r="F32" s="17">
        <v>100000</v>
      </c>
      <c r="G32" s="18">
        <f t="shared" si="5"/>
        <v>95000</v>
      </c>
      <c r="H32" s="18">
        <f t="shared" si="6"/>
        <v>15000</v>
      </c>
      <c r="I32" s="18">
        <f t="shared" si="7"/>
        <v>80000</v>
      </c>
      <c r="J32" s="18">
        <f>F32*0.05</f>
        <v>5000</v>
      </c>
      <c r="K32" s="18">
        <v>0</v>
      </c>
      <c r="L32" s="18">
        <v>0</v>
      </c>
      <c r="M32" s="18">
        <v>0</v>
      </c>
    </row>
    <row r="33" spans="1:13" x14ac:dyDescent="0.25">
      <c r="A33" s="37" t="s">
        <v>516</v>
      </c>
      <c r="B33" s="37"/>
      <c r="C33" s="37"/>
      <c r="D33" s="37"/>
      <c r="E33" s="25"/>
      <c r="F33" s="26">
        <v>1372000</v>
      </c>
      <c r="G33" s="26">
        <f t="shared" si="5"/>
        <v>1303400</v>
      </c>
      <c r="H33" s="26">
        <f t="shared" si="6"/>
        <v>205800</v>
      </c>
      <c r="I33" s="26">
        <f t="shared" si="7"/>
        <v>1097600</v>
      </c>
      <c r="J33" s="26">
        <f>F33*0.05</f>
        <v>68600</v>
      </c>
      <c r="K33" s="26"/>
      <c r="L33" s="26"/>
      <c r="M33" s="26"/>
    </row>
    <row r="34" spans="1:13" ht="48.75" customHeight="1" x14ac:dyDescent="0.25">
      <c r="A34" s="14" t="s">
        <v>532</v>
      </c>
      <c r="B34" s="14" t="s">
        <v>565</v>
      </c>
      <c r="C34" s="16" t="s">
        <v>485</v>
      </c>
      <c r="D34" s="11" t="s">
        <v>605</v>
      </c>
      <c r="E34" s="9" t="s">
        <v>572</v>
      </c>
      <c r="F34" s="17">
        <v>1200000</v>
      </c>
      <c r="G34" s="18">
        <f>H34+I34</f>
        <v>1140000</v>
      </c>
      <c r="H34" s="18">
        <f>F34*0.15</f>
        <v>180000</v>
      </c>
      <c r="I34" s="18">
        <f>F34*0.8</f>
        <v>960000</v>
      </c>
      <c r="J34" s="18">
        <f>F34*0.05</f>
        <v>60000</v>
      </c>
      <c r="K34" s="18">
        <v>0</v>
      </c>
      <c r="L34" s="18">
        <v>0</v>
      </c>
      <c r="M34" s="18">
        <v>0</v>
      </c>
    </row>
    <row r="35" spans="1:13" ht="46.5" customHeight="1" x14ac:dyDescent="0.25">
      <c r="A35" s="14" t="s">
        <v>533</v>
      </c>
      <c r="B35" s="14" t="s">
        <v>561</v>
      </c>
      <c r="C35" s="21" t="s">
        <v>536</v>
      </c>
      <c r="D35" s="16" t="s">
        <v>606</v>
      </c>
      <c r="E35" s="9" t="s">
        <v>566</v>
      </c>
      <c r="F35" s="17">
        <v>150000</v>
      </c>
      <c r="G35" s="18">
        <f t="shared" ref="G35:G37" si="9">H35+I35</f>
        <v>142500</v>
      </c>
      <c r="H35" s="18">
        <f t="shared" ref="H35:H36" si="10">F35*0.15</f>
        <v>22500</v>
      </c>
      <c r="I35" s="18">
        <f t="shared" ref="I35:I36" si="11">F35*0.8</f>
        <v>120000</v>
      </c>
      <c r="J35" s="18">
        <f t="shared" ref="J35:J37" si="12">F35*0.05</f>
        <v>7500</v>
      </c>
      <c r="K35" s="18">
        <v>0</v>
      </c>
      <c r="L35" s="18">
        <v>0</v>
      </c>
      <c r="M35" s="18">
        <v>0</v>
      </c>
    </row>
    <row r="36" spans="1:13" ht="62.25" customHeight="1" x14ac:dyDescent="0.25">
      <c r="A36" s="14" t="s">
        <v>533</v>
      </c>
      <c r="B36" s="14" t="s">
        <v>562</v>
      </c>
      <c r="C36" s="21" t="s">
        <v>536</v>
      </c>
      <c r="D36" s="11" t="s">
        <v>608</v>
      </c>
      <c r="E36" s="9" t="s">
        <v>572</v>
      </c>
      <c r="F36" s="17">
        <v>20000</v>
      </c>
      <c r="G36" s="18">
        <f t="shared" si="9"/>
        <v>19000</v>
      </c>
      <c r="H36" s="18">
        <f t="shared" si="10"/>
        <v>3000</v>
      </c>
      <c r="I36" s="18">
        <f t="shared" si="11"/>
        <v>16000</v>
      </c>
      <c r="J36" s="18">
        <f t="shared" si="12"/>
        <v>1000</v>
      </c>
      <c r="K36" s="18">
        <v>0</v>
      </c>
      <c r="L36" s="18">
        <v>0</v>
      </c>
      <c r="M36" s="18">
        <v>0</v>
      </c>
    </row>
    <row r="37" spans="1:13" ht="68.25" customHeight="1" x14ac:dyDescent="0.25">
      <c r="A37" s="14" t="s">
        <v>534</v>
      </c>
      <c r="B37" s="14" t="s">
        <v>547</v>
      </c>
      <c r="C37" s="21" t="s">
        <v>536</v>
      </c>
      <c r="D37" s="21" t="s">
        <v>607</v>
      </c>
      <c r="E37" s="23">
        <v>2016</v>
      </c>
      <c r="F37" s="17">
        <v>2000</v>
      </c>
      <c r="G37" s="18">
        <f t="shared" si="9"/>
        <v>1900</v>
      </c>
      <c r="H37" s="18">
        <f>F37*0.15</f>
        <v>300</v>
      </c>
      <c r="I37" s="18">
        <f>F37*0.8</f>
        <v>1600</v>
      </c>
      <c r="J37" s="18">
        <f t="shared" si="12"/>
        <v>100</v>
      </c>
      <c r="K37" s="18">
        <v>0</v>
      </c>
      <c r="L37" s="18">
        <v>0</v>
      </c>
      <c r="M37" s="18">
        <v>0</v>
      </c>
    </row>
    <row r="38" spans="1:13" x14ac:dyDescent="0.25">
      <c r="A38" s="37" t="s">
        <v>9</v>
      </c>
      <c r="B38" s="37"/>
      <c r="C38" s="37"/>
      <c r="D38" s="37"/>
      <c r="E38" s="27"/>
      <c r="F38" s="28">
        <f>F33+F18+F5</f>
        <v>9627000</v>
      </c>
      <c r="G38" s="28">
        <f>G33+G18+G5</f>
        <v>9031650</v>
      </c>
      <c r="H38" s="28">
        <f>H33+H18+H5</f>
        <v>1426050</v>
      </c>
      <c r="I38" s="28">
        <f>I33+I18+I5</f>
        <v>7605600</v>
      </c>
      <c r="J38" s="28">
        <f>J33+J18+J5</f>
        <v>475350</v>
      </c>
      <c r="K38" s="28">
        <v>0</v>
      </c>
      <c r="L38" s="28">
        <v>0</v>
      </c>
      <c r="M38" s="28">
        <v>120000</v>
      </c>
    </row>
    <row r="39" spans="1:13" x14ac:dyDescent="0.25">
      <c r="A39" s="29" t="s">
        <v>17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1:13" ht="44.25" customHeight="1" x14ac:dyDescent="0.25">
      <c r="A40" s="32" t="s">
        <v>520</v>
      </c>
      <c r="B40" s="32"/>
      <c r="C40" s="32"/>
      <c r="D40" s="32"/>
      <c r="E40" s="32"/>
      <c r="F40" s="32"/>
      <c r="G40" s="32"/>
      <c r="H40" s="32"/>
      <c r="I40" s="30"/>
      <c r="J40" s="30"/>
      <c r="K40" s="30"/>
      <c r="L40" s="30"/>
      <c r="M40" s="30"/>
    </row>
    <row r="41" spans="1:13" x14ac:dyDescent="0.25">
      <c r="A41" s="33"/>
      <c r="B41" s="33"/>
      <c r="C41" s="33"/>
      <c r="D41" s="33"/>
      <c r="E41" s="33"/>
      <c r="F41" s="33"/>
      <c r="G41" s="33"/>
      <c r="H41" s="33"/>
    </row>
  </sheetData>
  <mergeCells count="19">
    <mergeCell ref="A1:M1"/>
    <mergeCell ref="M2:M3"/>
    <mergeCell ref="K2:K3"/>
    <mergeCell ref="L2:L3"/>
    <mergeCell ref="F2:F3"/>
    <mergeCell ref="H2:I2"/>
    <mergeCell ref="J2:J3"/>
    <mergeCell ref="E2:E3"/>
    <mergeCell ref="A40:H40"/>
    <mergeCell ref="A41:H41"/>
    <mergeCell ref="A2:A4"/>
    <mergeCell ref="B2:B4"/>
    <mergeCell ref="D2:D4"/>
    <mergeCell ref="G2:G3"/>
    <mergeCell ref="A5:D5"/>
    <mergeCell ref="A18:D18"/>
    <mergeCell ref="A33:D33"/>
    <mergeCell ref="A38:D38"/>
    <mergeCell ref="C2:C4"/>
  </mergeCells>
  <dataValidations count="1">
    <dataValidation type="list" allowBlank="1" showInputMessage="1" showErrorMessage="1" sqref="C27 C34 C32 C13:C15 C19:C23 C6:C11">
      <formula1>Klasifikácia</formula1>
    </dataValidation>
  </dataValidations>
  <pageMargins left="0.23622047244094491" right="0.23622047244094491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1"/>
  <sheetViews>
    <sheetView topLeftCell="G412" zoomScale="90" zoomScaleNormal="90" workbookViewId="0">
      <selection activeCell="M447" sqref="M447"/>
    </sheetView>
  </sheetViews>
  <sheetFormatPr defaultRowHeight="12.75" x14ac:dyDescent="0.2"/>
  <cols>
    <col min="1" max="4" width="9.140625" style="1"/>
    <col min="5" max="5" width="52.7109375" style="1" customWidth="1"/>
    <col min="6" max="6" width="14.28515625" style="1" customWidth="1"/>
    <col min="7" max="7" width="12.28515625" style="1" customWidth="1"/>
    <col min="8" max="11" width="9.140625" style="1"/>
    <col min="12" max="12" width="14.7109375" style="1" customWidth="1"/>
    <col min="13" max="13" width="84.42578125" style="1" customWidth="1"/>
    <col min="14" max="14" width="51" style="1" customWidth="1"/>
    <col min="15" max="15" width="69" style="1" customWidth="1"/>
    <col min="16" max="16384" width="9.140625" style="1"/>
  </cols>
  <sheetData>
    <row r="1" spans="1:15" ht="12.75" customHeight="1" x14ac:dyDescent="0.2">
      <c r="A1" s="44" t="s">
        <v>25</v>
      </c>
      <c r="B1" s="44"/>
      <c r="C1" s="44"/>
      <c r="D1" s="44"/>
      <c r="E1" s="44"/>
      <c r="F1" s="45" t="s">
        <v>26</v>
      </c>
      <c r="G1" s="45"/>
      <c r="I1" s="44" t="s">
        <v>27</v>
      </c>
      <c r="J1" s="44"/>
      <c r="K1" s="44"/>
      <c r="L1" s="44"/>
      <c r="M1" s="44"/>
      <c r="N1" s="44"/>
      <c r="O1" s="44"/>
    </row>
    <row r="2" spans="1:15" ht="12.75" customHeight="1" x14ac:dyDescent="0.2">
      <c r="A2" s="42" t="s">
        <v>28</v>
      </c>
      <c r="B2" s="42"/>
      <c r="C2" s="42"/>
      <c r="D2" s="42"/>
      <c r="E2" s="42"/>
      <c r="F2" s="2" t="s">
        <v>29</v>
      </c>
      <c r="G2" s="2" t="s">
        <v>30</v>
      </c>
      <c r="I2" s="42" t="s">
        <v>28</v>
      </c>
      <c r="J2" s="42"/>
      <c r="K2" s="42"/>
      <c r="L2" s="42"/>
      <c r="M2" s="42"/>
      <c r="N2" s="42"/>
      <c r="O2" s="42"/>
    </row>
    <row r="3" spans="1:15" ht="12.75" customHeight="1" x14ac:dyDescent="0.2">
      <c r="A3" s="3"/>
      <c r="B3" s="2">
        <v>11</v>
      </c>
      <c r="C3" s="42" t="s">
        <v>31</v>
      </c>
      <c r="D3" s="42"/>
      <c r="E3" s="42"/>
      <c r="F3" s="3"/>
      <c r="G3" s="3"/>
      <c r="I3" s="46"/>
      <c r="J3" s="46"/>
      <c r="K3" s="46"/>
      <c r="L3" s="46"/>
      <c r="M3" s="46"/>
      <c r="N3" s="46"/>
      <c r="O3" s="46"/>
    </row>
    <row r="4" spans="1:15" ht="12.75" customHeight="1" x14ac:dyDescent="0.2">
      <c r="A4" s="3"/>
      <c r="B4" s="3"/>
      <c r="C4" s="2">
        <v>111</v>
      </c>
      <c r="D4" s="42" t="s">
        <v>32</v>
      </c>
      <c r="E4" s="42"/>
      <c r="F4" s="3"/>
      <c r="G4" s="3"/>
      <c r="I4" s="3"/>
      <c r="J4" s="2">
        <v>11</v>
      </c>
      <c r="K4" s="42" t="s">
        <v>31</v>
      </c>
      <c r="L4" s="42"/>
      <c r="M4" s="42"/>
      <c r="N4" s="3"/>
      <c r="O4" s="3"/>
    </row>
    <row r="5" spans="1:15" ht="12.75" customHeight="1" x14ac:dyDescent="0.2">
      <c r="A5" s="3"/>
      <c r="B5" s="3"/>
      <c r="C5" s="3"/>
      <c r="D5" s="4">
        <v>1110</v>
      </c>
      <c r="E5" s="4" t="s">
        <v>32</v>
      </c>
      <c r="F5" s="4" t="s">
        <v>33</v>
      </c>
      <c r="G5" s="4" t="s">
        <v>34</v>
      </c>
      <c r="I5" s="3"/>
      <c r="J5" s="3"/>
      <c r="K5" s="2">
        <v>111</v>
      </c>
      <c r="L5" s="42" t="s">
        <v>32</v>
      </c>
      <c r="M5" s="42"/>
      <c r="N5" s="3"/>
      <c r="O5" s="3"/>
    </row>
    <row r="6" spans="1:15" ht="12.75" customHeight="1" x14ac:dyDescent="0.2">
      <c r="A6" s="3"/>
      <c r="B6" s="3"/>
      <c r="C6" s="3"/>
      <c r="D6" s="3"/>
      <c r="E6" s="3"/>
      <c r="F6" s="3"/>
      <c r="G6" s="4" t="s">
        <v>35</v>
      </c>
      <c r="I6" s="3"/>
      <c r="J6" s="3"/>
      <c r="K6" s="3"/>
      <c r="L6" s="2">
        <v>1110</v>
      </c>
      <c r="M6" s="2" t="s">
        <v>32</v>
      </c>
      <c r="N6" s="3"/>
      <c r="O6" s="3"/>
    </row>
    <row r="7" spans="1:15" ht="12.75" customHeight="1" x14ac:dyDescent="0.2">
      <c r="A7" s="3"/>
      <c r="B7" s="3"/>
      <c r="C7" s="3"/>
      <c r="D7" s="3"/>
      <c r="E7" s="3"/>
      <c r="F7" s="3"/>
      <c r="G7" s="4" t="s">
        <v>36</v>
      </c>
      <c r="I7" s="3"/>
      <c r="J7" s="3"/>
      <c r="K7" s="3"/>
      <c r="L7" s="3"/>
      <c r="M7" s="4" t="s">
        <v>37</v>
      </c>
      <c r="N7" s="3"/>
      <c r="O7" s="3"/>
    </row>
    <row r="8" spans="1:15" ht="12.75" customHeight="1" x14ac:dyDescent="0.2">
      <c r="A8" s="3"/>
      <c r="B8" s="3"/>
      <c r="C8" s="2">
        <v>112</v>
      </c>
      <c r="D8" s="42" t="s">
        <v>38</v>
      </c>
      <c r="E8" s="42"/>
      <c r="F8" s="3"/>
      <c r="G8" s="3"/>
      <c r="I8" s="3"/>
      <c r="J8" s="3"/>
      <c r="K8" s="3"/>
      <c r="L8" s="3"/>
      <c r="M8" s="43" t="s">
        <v>39</v>
      </c>
      <c r="N8" s="43"/>
      <c r="O8" s="43"/>
    </row>
    <row r="9" spans="1:15" ht="12.75" customHeight="1" x14ac:dyDescent="0.2">
      <c r="A9" s="3"/>
      <c r="B9" s="3"/>
      <c r="C9" s="3"/>
      <c r="D9" s="4">
        <v>1121</v>
      </c>
      <c r="E9" s="4" t="s">
        <v>40</v>
      </c>
      <c r="F9" s="4" t="s">
        <v>41</v>
      </c>
      <c r="G9" s="4" t="s">
        <v>42</v>
      </c>
      <c r="I9" s="3"/>
      <c r="J9" s="3"/>
      <c r="K9" s="3"/>
      <c r="L9" s="3"/>
      <c r="M9" s="4" t="s">
        <v>43</v>
      </c>
      <c r="N9" s="3"/>
      <c r="O9" s="3"/>
    </row>
    <row r="10" spans="1:15" ht="12.75" customHeight="1" x14ac:dyDescent="0.2">
      <c r="A10" s="3"/>
      <c r="B10" s="3"/>
      <c r="C10" s="3"/>
      <c r="D10" s="4">
        <v>1122</v>
      </c>
      <c r="E10" s="4" t="s">
        <v>44</v>
      </c>
      <c r="F10" s="4" t="s">
        <v>45</v>
      </c>
      <c r="G10" s="4" t="s">
        <v>46</v>
      </c>
      <c r="I10" s="3"/>
      <c r="J10" s="3"/>
      <c r="K10" s="3"/>
      <c r="L10" s="3"/>
      <c r="M10" s="43" t="s">
        <v>47</v>
      </c>
      <c r="N10" s="43"/>
      <c r="O10" s="43"/>
    </row>
    <row r="11" spans="1:15" ht="12.75" customHeight="1" x14ac:dyDescent="0.2">
      <c r="A11" s="3"/>
      <c r="B11" s="3"/>
      <c r="C11" s="3"/>
      <c r="D11" s="3"/>
      <c r="E11" s="3"/>
      <c r="F11" s="3"/>
      <c r="G11" s="4" t="s">
        <v>48</v>
      </c>
      <c r="I11" s="3"/>
      <c r="J11" s="3"/>
      <c r="K11" s="3"/>
      <c r="L11" s="3"/>
      <c r="M11" s="4" t="s">
        <v>49</v>
      </c>
      <c r="N11" s="3"/>
      <c r="O11" s="3"/>
    </row>
    <row r="12" spans="1:15" ht="12.75" customHeight="1" x14ac:dyDescent="0.2">
      <c r="A12" s="3"/>
      <c r="B12" s="3"/>
      <c r="C12" s="3"/>
      <c r="D12" s="3"/>
      <c r="E12" s="3"/>
      <c r="F12" s="3"/>
      <c r="G12" s="4" t="s">
        <v>50</v>
      </c>
      <c r="I12" s="3"/>
      <c r="J12" s="3"/>
      <c r="K12" s="3"/>
      <c r="L12" s="3"/>
      <c r="M12" s="4" t="s">
        <v>51</v>
      </c>
      <c r="N12" s="3"/>
      <c r="O12" s="3"/>
    </row>
    <row r="13" spans="1:15" ht="12.75" customHeight="1" x14ac:dyDescent="0.2">
      <c r="A13" s="3"/>
      <c r="B13" s="3"/>
      <c r="C13" s="3"/>
      <c r="D13" s="3"/>
      <c r="E13" s="3"/>
      <c r="F13" s="3"/>
      <c r="G13" s="4" t="s">
        <v>52</v>
      </c>
      <c r="I13" s="3"/>
      <c r="J13" s="3"/>
      <c r="K13" s="3"/>
      <c r="L13" s="3"/>
      <c r="M13" s="3"/>
      <c r="N13" s="3"/>
      <c r="O13" s="3"/>
    </row>
    <row r="14" spans="1:15" ht="12.75" customHeight="1" x14ac:dyDescent="0.2">
      <c r="A14" s="3"/>
      <c r="B14" s="3"/>
      <c r="C14" s="3"/>
      <c r="D14" s="3"/>
      <c r="E14" s="3"/>
      <c r="F14" s="3"/>
      <c r="G14" s="4" t="s">
        <v>53</v>
      </c>
      <c r="I14" s="3"/>
      <c r="J14" s="3"/>
      <c r="K14" s="2" t="s">
        <v>54</v>
      </c>
      <c r="L14" s="42" t="s">
        <v>38</v>
      </c>
      <c r="M14" s="42"/>
      <c r="N14" s="3"/>
      <c r="O14" s="3"/>
    </row>
    <row r="15" spans="1:15" ht="12.75" customHeight="1" x14ac:dyDescent="0.2">
      <c r="A15" s="3"/>
      <c r="B15" s="3"/>
      <c r="C15" s="2">
        <v>113</v>
      </c>
      <c r="D15" s="42" t="s">
        <v>55</v>
      </c>
      <c r="E15" s="42"/>
      <c r="F15" s="3"/>
      <c r="G15" s="3"/>
      <c r="I15" s="3"/>
      <c r="J15" s="3"/>
      <c r="K15" s="3"/>
      <c r="L15" s="2">
        <v>1121</v>
      </c>
      <c r="M15" s="2" t="s">
        <v>40</v>
      </c>
      <c r="N15" s="3"/>
      <c r="O15" s="3"/>
    </row>
    <row r="16" spans="1:15" ht="12.75" customHeight="1" x14ac:dyDescent="0.2">
      <c r="A16" s="3"/>
      <c r="B16" s="3"/>
      <c r="C16" s="3"/>
      <c r="D16" s="4">
        <v>1130</v>
      </c>
      <c r="E16" s="4" t="s">
        <v>55</v>
      </c>
      <c r="F16" s="4" t="s">
        <v>56</v>
      </c>
      <c r="G16" s="4" t="s">
        <v>57</v>
      </c>
      <c r="I16" s="3"/>
      <c r="J16" s="3"/>
      <c r="K16" s="3"/>
      <c r="L16" s="3"/>
      <c r="M16" s="4" t="s">
        <v>37</v>
      </c>
      <c r="N16" s="3"/>
      <c r="O16" s="3"/>
    </row>
    <row r="17" spans="1:15" ht="12.75" customHeight="1" x14ac:dyDescent="0.2">
      <c r="A17" s="3"/>
      <c r="B17" s="3"/>
      <c r="C17" s="3"/>
      <c r="D17" s="3"/>
      <c r="E17" s="3"/>
      <c r="F17" s="3"/>
      <c r="G17" s="4" t="s">
        <v>58</v>
      </c>
      <c r="I17" s="3"/>
      <c r="J17" s="3"/>
      <c r="K17" s="3"/>
      <c r="L17" s="3"/>
      <c r="M17" s="43" t="s">
        <v>59</v>
      </c>
      <c r="N17" s="43"/>
      <c r="O17" s="43"/>
    </row>
    <row r="18" spans="1:15" ht="12.75" customHeight="1" x14ac:dyDescent="0.2">
      <c r="A18" s="3"/>
      <c r="B18" s="3"/>
      <c r="C18" s="3"/>
      <c r="D18" s="3"/>
      <c r="E18" s="3"/>
      <c r="F18" s="3"/>
      <c r="G18" s="4" t="s">
        <v>60</v>
      </c>
      <c r="I18" s="3"/>
      <c r="J18" s="3"/>
      <c r="K18" s="3"/>
      <c r="L18" s="3"/>
      <c r="M18" s="4" t="s">
        <v>49</v>
      </c>
      <c r="N18" s="3"/>
      <c r="O18" s="3"/>
    </row>
    <row r="19" spans="1:15" ht="12.75" customHeight="1" x14ac:dyDescent="0.2">
      <c r="A19" s="3"/>
      <c r="B19" s="3"/>
      <c r="C19" s="3"/>
      <c r="D19" s="3"/>
      <c r="E19" s="3"/>
      <c r="F19" s="3"/>
      <c r="G19" s="3"/>
      <c r="I19" s="3"/>
      <c r="J19" s="3"/>
      <c r="K19" s="3"/>
      <c r="L19" s="3"/>
      <c r="M19" s="43" t="s">
        <v>61</v>
      </c>
      <c r="N19" s="43"/>
      <c r="O19" s="43"/>
    </row>
    <row r="20" spans="1:15" ht="12.75" customHeight="1" x14ac:dyDescent="0.2">
      <c r="A20" s="3"/>
      <c r="B20" s="2">
        <v>12</v>
      </c>
      <c r="C20" s="42" t="s">
        <v>62</v>
      </c>
      <c r="D20" s="42"/>
      <c r="E20" s="42"/>
      <c r="F20" s="3"/>
      <c r="G20" s="3"/>
      <c r="I20" s="3"/>
      <c r="J20" s="3"/>
      <c r="K20" s="3"/>
      <c r="L20" s="3"/>
      <c r="M20" s="3"/>
      <c r="N20" s="3"/>
      <c r="O20" s="3"/>
    </row>
    <row r="21" spans="1:15" ht="12.75" customHeight="1" x14ac:dyDescent="0.2">
      <c r="A21" s="3"/>
      <c r="B21" s="3"/>
      <c r="C21" s="2">
        <v>121</v>
      </c>
      <c r="D21" s="42" t="s">
        <v>63</v>
      </c>
      <c r="E21" s="42"/>
      <c r="F21" s="3"/>
      <c r="G21" s="3"/>
      <c r="I21" s="3"/>
      <c r="J21" s="3"/>
      <c r="K21" s="3"/>
      <c r="L21" s="2" t="s">
        <v>64</v>
      </c>
      <c r="M21" s="2" t="s">
        <v>44</v>
      </c>
      <c r="N21" s="3"/>
      <c r="O21" s="3"/>
    </row>
    <row r="22" spans="1:15" ht="12.75" customHeight="1" x14ac:dyDescent="0.2">
      <c r="A22" s="3"/>
      <c r="B22" s="3"/>
      <c r="C22" s="3"/>
      <c r="D22" s="4">
        <v>1211</v>
      </c>
      <c r="E22" s="4" t="s">
        <v>65</v>
      </c>
      <c r="F22" s="4" t="s">
        <v>66</v>
      </c>
      <c r="G22" s="4" t="s">
        <v>57</v>
      </c>
      <c r="I22" s="3"/>
      <c r="J22" s="3"/>
      <c r="K22" s="3"/>
      <c r="L22" s="3"/>
      <c r="M22" s="4" t="s">
        <v>37</v>
      </c>
      <c r="N22" s="3"/>
      <c r="O22" s="3"/>
    </row>
    <row r="23" spans="1:15" ht="12.75" customHeight="1" x14ac:dyDescent="0.2">
      <c r="A23" s="3"/>
      <c r="B23" s="3"/>
      <c r="C23" s="3"/>
      <c r="D23" s="3"/>
      <c r="E23" s="3"/>
      <c r="F23" s="3"/>
      <c r="G23" s="4" t="s">
        <v>67</v>
      </c>
      <c r="I23" s="3"/>
      <c r="J23" s="3"/>
      <c r="K23" s="3"/>
      <c r="L23" s="3"/>
      <c r="M23" s="43" t="s">
        <v>68</v>
      </c>
      <c r="N23" s="43"/>
      <c r="O23" s="43"/>
    </row>
    <row r="24" spans="1:15" ht="12.75" customHeight="1" x14ac:dyDescent="0.2">
      <c r="A24" s="3"/>
      <c r="B24" s="3"/>
      <c r="C24" s="3"/>
      <c r="D24" s="4">
        <v>1212</v>
      </c>
      <c r="E24" s="4" t="s">
        <v>69</v>
      </c>
      <c r="F24" s="4" t="s">
        <v>70</v>
      </c>
      <c r="G24" s="4" t="s">
        <v>57</v>
      </c>
      <c r="I24" s="3"/>
      <c r="J24" s="3"/>
      <c r="K24" s="3"/>
      <c r="L24" s="3"/>
      <c r="M24" s="4" t="s">
        <v>49</v>
      </c>
      <c r="N24" s="3"/>
      <c r="O24" s="3"/>
    </row>
    <row r="25" spans="1:15" ht="12.75" customHeight="1" x14ac:dyDescent="0.2">
      <c r="A25" s="3"/>
      <c r="B25" s="3"/>
      <c r="C25" s="3"/>
      <c r="D25" s="3"/>
      <c r="E25" s="3"/>
      <c r="F25" s="3"/>
      <c r="G25" s="4" t="s">
        <v>67</v>
      </c>
      <c r="I25" s="3"/>
      <c r="J25" s="3"/>
      <c r="K25" s="3"/>
      <c r="L25" s="3"/>
      <c r="M25" s="4" t="s">
        <v>71</v>
      </c>
      <c r="N25" s="3"/>
      <c r="O25" s="3"/>
    </row>
    <row r="26" spans="1:15" ht="12.75" customHeight="1" x14ac:dyDescent="0.2">
      <c r="A26" s="3"/>
      <c r="B26" s="3"/>
      <c r="C26" s="2">
        <v>122</v>
      </c>
      <c r="D26" s="42" t="s">
        <v>72</v>
      </c>
      <c r="E26" s="42"/>
      <c r="F26" s="3"/>
      <c r="G26" s="3"/>
      <c r="I26" s="3"/>
      <c r="J26" s="3"/>
      <c r="K26" s="3"/>
      <c r="L26" s="3"/>
      <c r="M26" s="4" t="s">
        <v>73</v>
      </c>
      <c r="N26" s="3"/>
      <c r="O26" s="3"/>
    </row>
    <row r="27" spans="1:15" ht="12.75" customHeight="1" x14ac:dyDescent="0.2">
      <c r="A27" s="3"/>
      <c r="B27" s="3"/>
      <c r="C27" s="3"/>
      <c r="D27" s="4">
        <v>1220</v>
      </c>
      <c r="E27" s="4" t="s">
        <v>72</v>
      </c>
      <c r="F27" s="4" t="s">
        <v>74</v>
      </c>
      <c r="G27" s="4" t="s">
        <v>75</v>
      </c>
      <c r="I27" s="3"/>
      <c r="J27" s="3"/>
      <c r="K27" s="3"/>
      <c r="L27" s="3"/>
      <c r="M27" s="4" t="s">
        <v>76</v>
      </c>
      <c r="N27" s="3"/>
      <c r="O27" s="3"/>
    </row>
    <row r="28" spans="1:15" ht="12.75" customHeight="1" x14ac:dyDescent="0.2">
      <c r="A28" s="3"/>
      <c r="B28" s="3"/>
      <c r="C28" s="2">
        <v>123</v>
      </c>
      <c r="D28" s="42" t="s">
        <v>77</v>
      </c>
      <c r="E28" s="42"/>
      <c r="F28" s="3"/>
      <c r="G28" s="3"/>
      <c r="I28" s="3"/>
      <c r="J28" s="3"/>
      <c r="K28" s="3"/>
      <c r="L28" s="3"/>
      <c r="M28" s="3"/>
      <c r="N28" s="3"/>
      <c r="O28" s="3"/>
    </row>
    <row r="29" spans="1:15" ht="12.75" customHeight="1" x14ac:dyDescent="0.2">
      <c r="A29" s="3"/>
      <c r="B29" s="3"/>
      <c r="C29" s="3"/>
      <c r="D29" s="4">
        <v>1230</v>
      </c>
      <c r="E29" s="4" t="s">
        <v>77</v>
      </c>
      <c r="F29" s="4" t="s">
        <v>78</v>
      </c>
      <c r="G29" s="4" t="s">
        <v>67</v>
      </c>
      <c r="I29" s="3"/>
      <c r="J29" s="3"/>
      <c r="K29" s="3"/>
      <c r="L29" s="3"/>
      <c r="M29" s="3"/>
      <c r="N29" s="3"/>
      <c r="O29" s="3"/>
    </row>
    <row r="30" spans="1:15" ht="12.75" customHeight="1" x14ac:dyDescent="0.2">
      <c r="A30" s="3"/>
      <c r="B30" s="3"/>
      <c r="C30" s="3"/>
      <c r="D30" s="3"/>
      <c r="E30" s="3"/>
      <c r="F30" s="3"/>
      <c r="G30" s="4" t="s">
        <v>79</v>
      </c>
      <c r="I30" s="3"/>
      <c r="J30" s="3"/>
      <c r="K30" s="3"/>
      <c r="L30" s="3"/>
      <c r="M30" s="3"/>
      <c r="N30" s="3"/>
      <c r="O30" s="3"/>
    </row>
    <row r="31" spans="1:15" ht="12.75" customHeight="1" x14ac:dyDescent="0.2">
      <c r="A31" s="3"/>
      <c r="B31" s="3"/>
      <c r="C31" s="3"/>
      <c r="D31" s="3"/>
      <c r="E31" s="3"/>
      <c r="F31" s="3"/>
      <c r="G31" s="4" t="s">
        <v>60</v>
      </c>
      <c r="I31" s="3"/>
      <c r="J31" s="3"/>
      <c r="K31" s="2" t="s">
        <v>80</v>
      </c>
      <c r="L31" s="42" t="s">
        <v>55</v>
      </c>
      <c r="M31" s="42"/>
      <c r="N31" s="3"/>
      <c r="O31" s="3"/>
    </row>
    <row r="32" spans="1:15" ht="12.75" customHeight="1" x14ac:dyDescent="0.2">
      <c r="A32" s="3"/>
      <c r="B32" s="3"/>
      <c r="C32" s="3"/>
      <c r="D32" s="3"/>
      <c r="E32" s="3"/>
      <c r="F32" s="3"/>
      <c r="G32" s="4" t="s">
        <v>81</v>
      </c>
      <c r="I32" s="3"/>
      <c r="J32" s="3"/>
      <c r="K32" s="3"/>
      <c r="L32" s="2">
        <v>1130</v>
      </c>
      <c r="M32" s="2" t="s">
        <v>55</v>
      </c>
      <c r="N32" s="3"/>
      <c r="O32" s="3"/>
    </row>
    <row r="33" spans="1:15" ht="12.75" customHeight="1" x14ac:dyDescent="0.2">
      <c r="A33" s="3"/>
      <c r="B33" s="3"/>
      <c r="C33" s="3"/>
      <c r="D33" s="3"/>
      <c r="E33" s="3"/>
      <c r="F33" s="3"/>
      <c r="G33" s="4" t="s">
        <v>82</v>
      </c>
      <c r="I33" s="3"/>
      <c r="J33" s="3"/>
      <c r="K33" s="3"/>
      <c r="L33" s="3"/>
      <c r="M33" s="4" t="s">
        <v>37</v>
      </c>
      <c r="N33" s="3"/>
      <c r="O33" s="3"/>
    </row>
    <row r="34" spans="1:15" ht="12.75" customHeight="1" x14ac:dyDescent="0.2">
      <c r="A34" s="3"/>
      <c r="B34" s="3"/>
      <c r="C34" s="2">
        <v>124</v>
      </c>
      <c r="D34" s="42" t="s">
        <v>83</v>
      </c>
      <c r="E34" s="42"/>
      <c r="F34" s="3"/>
      <c r="G34" s="3"/>
      <c r="I34" s="3"/>
      <c r="J34" s="3"/>
      <c r="K34" s="3"/>
      <c r="L34" s="3"/>
      <c r="M34" s="43" t="s">
        <v>84</v>
      </c>
      <c r="N34" s="43"/>
      <c r="O34" s="43"/>
    </row>
    <row r="35" spans="1:15" ht="12.75" customHeight="1" x14ac:dyDescent="0.2">
      <c r="A35" s="3"/>
      <c r="B35" s="3"/>
      <c r="C35" s="3"/>
      <c r="D35" s="4">
        <v>1241</v>
      </c>
      <c r="E35" s="4" t="s">
        <v>85</v>
      </c>
      <c r="F35" s="4" t="s">
        <v>86</v>
      </c>
      <c r="G35" s="4" t="s">
        <v>87</v>
      </c>
      <c r="I35" s="3"/>
      <c r="J35" s="3"/>
      <c r="K35" s="3"/>
      <c r="L35" s="3"/>
      <c r="M35" s="4" t="s">
        <v>49</v>
      </c>
      <c r="N35" s="3"/>
      <c r="O35" s="3"/>
    </row>
    <row r="36" spans="1:15" ht="12.75" customHeight="1" x14ac:dyDescent="0.2">
      <c r="A36" s="3"/>
      <c r="B36" s="3"/>
      <c r="C36" s="3"/>
      <c r="D36" s="3"/>
      <c r="E36" s="3"/>
      <c r="F36" s="3"/>
      <c r="G36" s="4" t="s">
        <v>88</v>
      </c>
      <c r="I36" s="3"/>
      <c r="J36" s="3"/>
      <c r="K36" s="3"/>
      <c r="L36" s="3"/>
      <c r="M36" s="4" t="s">
        <v>89</v>
      </c>
      <c r="N36" s="3"/>
      <c r="O36" s="3"/>
    </row>
    <row r="37" spans="1:15" ht="12.75" customHeight="1" x14ac:dyDescent="0.2">
      <c r="A37" s="3"/>
      <c r="B37" s="3"/>
      <c r="C37" s="3"/>
      <c r="D37" s="3"/>
      <c r="E37" s="3"/>
      <c r="F37" s="3"/>
      <c r="G37" s="4" t="s">
        <v>90</v>
      </c>
      <c r="I37" s="3"/>
      <c r="J37" s="3"/>
      <c r="K37" s="3"/>
      <c r="L37" s="3"/>
      <c r="M37" s="43" t="s">
        <v>91</v>
      </c>
      <c r="N37" s="43"/>
      <c r="O37" s="43"/>
    </row>
    <row r="38" spans="1:15" ht="12.75" customHeight="1" x14ac:dyDescent="0.2">
      <c r="A38" s="3"/>
      <c r="B38" s="3"/>
      <c r="C38" s="3"/>
      <c r="D38" s="4">
        <v>1242</v>
      </c>
      <c r="E38" s="4" t="s">
        <v>92</v>
      </c>
      <c r="F38" s="4" t="s">
        <v>93</v>
      </c>
      <c r="G38" s="4" t="s">
        <v>94</v>
      </c>
      <c r="I38" s="3"/>
      <c r="J38" s="3"/>
      <c r="K38" s="3"/>
      <c r="L38" s="3"/>
      <c r="M38" s="4" t="s">
        <v>95</v>
      </c>
      <c r="N38" s="3"/>
      <c r="O38" s="3"/>
    </row>
    <row r="39" spans="1:15" ht="12.75" customHeight="1" x14ac:dyDescent="0.2">
      <c r="A39" s="3"/>
      <c r="B39" s="3"/>
      <c r="C39" s="3"/>
      <c r="D39" s="3"/>
      <c r="E39" s="3"/>
      <c r="F39" s="3"/>
      <c r="G39" s="3"/>
      <c r="I39" s="3"/>
      <c r="J39" s="3"/>
      <c r="K39" s="3"/>
      <c r="L39" s="3"/>
      <c r="M39" s="3"/>
      <c r="N39" s="3"/>
      <c r="O39" s="3"/>
    </row>
    <row r="40" spans="1:15" ht="12.75" customHeight="1" x14ac:dyDescent="0.2">
      <c r="A40" s="3"/>
      <c r="B40" s="3"/>
      <c r="C40" s="2">
        <v>125</v>
      </c>
      <c r="D40" s="42" t="s">
        <v>96</v>
      </c>
      <c r="E40" s="42"/>
      <c r="F40" s="3"/>
      <c r="G40" s="3"/>
      <c r="I40" s="3"/>
      <c r="J40" s="3"/>
      <c r="K40" s="3"/>
      <c r="L40" s="3"/>
      <c r="M40" s="3"/>
      <c r="N40" s="3"/>
      <c r="O40" s="3"/>
    </row>
    <row r="41" spans="1:15" ht="12.75" customHeight="1" x14ac:dyDescent="0.2">
      <c r="A41" s="3"/>
      <c r="B41" s="3"/>
      <c r="C41" s="3"/>
      <c r="D41" s="4">
        <v>1251</v>
      </c>
      <c r="E41" s="4" t="s">
        <v>97</v>
      </c>
      <c r="F41" s="4" t="s">
        <v>98</v>
      </c>
      <c r="G41" s="4" t="s">
        <v>99</v>
      </c>
      <c r="I41" s="3"/>
      <c r="J41" s="2" t="s">
        <v>100</v>
      </c>
      <c r="K41" s="42" t="s">
        <v>62</v>
      </c>
      <c r="L41" s="42"/>
      <c r="M41" s="42"/>
      <c r="N41" s="3"/>
      <c r="O41" s="3"/>
    </row>
    <row r="42" spans="1:15" ht="12.75" customHeight="1" x14ac:dyDescent="0.2">
      <c r="A42" s="3"/>
      <c r="B42" s="3"/>
      <c r="C42" s="3"/>
      <c r="D42" s="3"/>
      <c r="E42" s="3"/>
      <c r="F42" s="3"/>
      <c r="G42" s="4" t="s">
        <v>101</v>
      </c>
      <c r="I42" s="3"/>
      <c r="J42" s="3"/>
      <c r="K42" s="2">
        <v>121</v>
      </c>
      <c r="L42" s="42" t="s">
        <v>63</v>
      </c>
      <c r="M42" s="42"/>
      <c r="N42" s="3"/>
      <c r="O42" s="3"/>
    </row>
    <row r="43" spans="1:15" ht="12.75" customHeight="1" x14ac:dyDescent="0.2">
      <c r="A43" s="3"/>
      <c r="B43" s="3"/>
      <c r="C43" s="3"/>
      <c r="D43" s="3"/>
      <c r="E43" s="3"/>
      <c r="F43" s="3"/>
      <c r="G43" s="4" t="s">
        <v>102</v>
      </c>
      <c r="I43" s="3"/>
      <c r="J43" s="3"/>
      <c r="K43" s="3"/>
      <c r="L43" s="2">
        <v>1211</v>
      </c>
      <c r="M43" s="2" t="s">
        <v>65</v>
      </c>
      <c r="N43" s="3"/>
      <c r="O43" s="3"/>
    </row>
    <row r="44" spans="1:15" ht="12.75" customHeight="1" x14ac:dyDescent="0.2">
      <c r="A44" s="3"/>
      <c r="B44" s="3"/>
      <c r="C44" s="3"/>
      <c r="D44" s="3"/>
      <c r="E44" s="3"/>
      <c r="F44" s="3"/>
      <c r="G44" s="4" t="s">
        <v>82</v>
      </c>
      <c r="I44" s="3"/>
      <c r="J44" s="3"/>
      <c r="K44" s="3"/>
      <c r="L44" s="3"/>
      <c r="M44" s="4" t="s">
        <v>37</v>
      </c>
      <c r="N44" s="3"/>
      <c r="O44" s="3"/>
    </row>
    <row r="45" spans="1:15" ht="12.75" customHeight="1" x14ac:dyDescent="0.2">
      <c r="A45" s="3"/>
      <c r="B45" s="3"/>
      <c r="C45" s="3"/>
      <c r="D45" s="3"/>
      <c r="E45" s="3"/>
      <c r="F45" s="3"/>
      <c r="G45" s="4" t="s">
        <v>103</v>
      </c>
      <c r="I45" s="3"/>
      <c r="J45" s="3"/>
      <c r="K45" s="3"/>
      <c r="L45" s="3"/>
      <c r="M45" s="43" t="s">
        <v>104</v>
      </c>
      <c r="N45" s="43"/>
      <c r="O45" s="43"/>
    </row>
    <row r="46" spans="1:15" ht="12.75" customHeight="1" x14ac:dyDescent="0.2">
      <c r="A46" s="3"/>
      <c r="B46" s="3"/>
      <c r="C46" s="3"/>
      <c r="D46" s="3"/>
      <c r="E46" s="3"/>
      <c r="F46" s="3"/>
      <c r="G46" s="4" t="s">
        <v>105</v>
      </c>
      <c r="I46" s="3"/>
      <c r="J46" s="3"/>
      <c r="K46" s="3"/>
      <c r="L46" s="3"/>
      <c r="M46" s="4" t="s">
        <v>43</v>
      </c>
      <c r="N46" s="3"/>
      <c r="O46" s="3"/>
    </row>
    <row r="47" spans="1:15" ht="12.75" customHeight="1" x14ac:dyDescent="0.2">
      <c r="A47" s="3"/>
      <c r="B47" s="3"/>
      <c r="C47" s="3"/>
      <c r="D47" s="3"/>
      <c r="E47" s="3"/>
      <c r="F47" s="3"/>
      <c r="G47" s="4" t="s">
        <v>106</v>
      </c>
      <c r="I47" s="3"/>
      <c r="J47" s="3"/>
      <c r="K47" s="3"/>
      <c r="L47" s="3"/>
      <c r="M47" s="4" t="s">
        <v>107</v>
      </c>
      <c r="N47" s="3"/>
      <c r="O47" s="3"/>
    </row>
    <row r="48" spans="1:15" ht="12.75" customHeight="1" x14ac:dyDescent="0.2">
      <c r="A48" s="3"/>
      <c r="B48" s="3"/>
      <c r="C48" s="3"/>
      <c r="D48" s="3"/>
      <c r="E48" s="3"/>
      <c r="F48" s="3"/>
      <c r="G48" s="4" t="s">
        <v>108</v>
      </c>
      <c r="I48" s="3"/>
      <c r="J48" s="3"/>
      <c r="K48" s="3"/>
      <c r="L48" s="3"/>
      <c r="M48" s="4" t="s">
        <v>49</v>
      </c>
      <c r="N48" s="3"/>
      <c r="O48" s="3"/>
    </row>
    <row r="49" spans="1:15" ht="12.75" customHeight="1" x14ac:dyDescent="0.2">
      <c r="A49" s="3"/>
      <c r="B49" s="3"/>
      <c r="C49" s="3"/>
      <c r="D49" s="3"/>
      <c r="E49" s="3"/>
      <c r="F49" s="3"/>
      <c r="G49" s="4" t="s">
        <v>109</v>
      </c>
      <c r="I49" s="3"/>
      <c r="J49" s="3"/>
      <c r="K49" s="3"/>
      <c r="L49" s="3"/>
      <c r="M49" s="4" t="s">
        <v>110</v>
      </c>
      <c r="N49" s="3"/>
      <c r="O49" s="3"/>
    </row>
    <row r="50" spans="1:15" ht="12.75" customHeight="1" x14ac:dyDescent="0.2">
      <c r="A50" s="3"/>
      <c r="B50" s="3"/>
      <c r="C50" s="3"/>
      <c r="D50" s="3"/>
      <c r="E50" s="3"/>
      <c r="F50" s="3"/>
      <c r="G50" s="3"/>
      <c r="I50" s="3"/>
      <c r="J50" s="3"/>
      <c r="K50" s="3"/>
      <c r="L50" s="3"/>
      <c r="M50" s="4" t="s">
        <v>111</v>
      </c>
      <c r="N50" s="3"/>
      <c r="O50" s="3"/>
    </row>
    <row r="51" spans="1:15" ht="12.75" customHeight="1" x14ac:dyDescent="0.2">
      <c r="A51" s="3"/>
      <c r="B51" s="3"/>
      <c r="C51" s="3"/>
      <c r="D51" s="4">
        <v>1252</v>
      </c>
      <c r="E51" s="4" t="s">
        <v>112</v>
      </c>
      <c r="F51" s="4" t="s">
        <v>113</v>
      </c>
      <c r="G51" s="4" t="s">
        <v>114</v>
      </c>
      <c r="I51" s="3"/>
      <c r="J51" s="3"/>
      <c r="K51" s="3"/>
      <c r="L51" s="3"/>
      <c r="M51" s="4" t="s">
        <v>115</v>
      </c>
      <c r="N51" s="3"/>
      <c r="O51" s="3"/>
    </row>
    <row r="52" spans="1:15" ht="12.75" customHeight="1" x14ac:dyDescent="0.2">
      <c r="A52" s="3"/>
      <c r="B52" s="3"/>
      <c r="C52" s="3"/>
      <c r="D52" s="3"/>
      <c r="E52" s="3"/>
      <c r="F52" s="3"/>
      <c r="G52" s="4" t="s">
        <v>108</v>
      </c>
      <c r="I52" s="3"/>
      <c r="J52" s="3"/>
      <c r="K52" s="3"/>
      <c r="L52" s="3"/>
      <c r="M52" s="3"/>
      <c r="N52" s="3"/>
      <c r="O52" s="3"/>
    </row>
    <row r="53" spans="1:15" ht="12.75" customHeight="1" x14ac:dyDescent="0.2">
      <c r="A53" s="3"/>
      <c r="B53" s="3"/>
      <c r="C53" s="3"/>
      <c r="D53" s="3"/>
      <c r="E53" s="3"/>
      <c r="F53" s="3"/>
      <c r="G53" s="4" t="s">
        <v>109</v>
      </c>
      <c r="I53" s="3"/>
      <c r="J53" s="3"/>
      <c r="K53" s="3"/>
      <c r="L53" s="2" t="s">
        <v>116</v>
      </c>
      <c r="M53" s="2" t="s">
        <v>69</v>
      </c>
      <c r="N53" s="3"/>
      <c r="O53" s="3"/>
    </row>
    <row r="54" spans="1:15" ht="12.75" customHeight="1" x14ac:dyDescent="0.2">
      <c r="A54" s="3"/>
      <c r="B54" s="3"/>
      <c r="C54" s="3"/>
      <c r="D54" s="3"/>
      <c r="E54" s="3"/>
      <c r="F54" s="3"/>
      <c r="G54" s="4" t="s">
        <v>117</v>
      </c>
      <c r="I54" s="3"/>
      <c r="J54" s="3"/>
      <c r="K54" s="3"/>
      <c r="L54" s="3"/>
      <c r="M54" s="4" t="s">
        <v>37</v>
      </c>
      <c r="N54" s="3"/>
      <c r="O54" s="3"/>
    </row>
    <row r="55" spans="1:15" ht="12.75" customHeight="1" x14ac:dyDescent="0.2">
      <c r="A55" s="3"/>
      <c r="B55" s="3"/>
      <c r="C55" s="3"/>
      <c r="D55" s="3"/>
      <c r="E55" s="3"/>
      <c r="F55" s="3"/>
      <c r="G55" s="3"/>
      <c r="I55" s="3"/>
      <c r="J55" s="3"/>
      <c r="K55" s="3"/>
      <c r="L55" s="3"/>
      <c r="M55" s="43" t="s">
        <v>118</v>
      </c>
      <c r="N55" s="43"/>
      <c r="O55" s="43"/>
    </row>
    <row r="56" spans="1:15" ht="12.75" customHeight="1" x14ac:dyDescent="0.2">
      <c r="A56" s="3"/>
      <c r="B56" s="3"/>
      <c r="C56" s="2">
        <v>126</v>
      </c>
      <c r="D56" s="42" t="s">
        <v>119</v>
      </c>
      <c r="E56" s="42"/>
      <c r="F56" s="3"/>
      <c r="G56" s="3"/>
      <c r="I56" s="3"/>
      <c r="J56" s="3"/>
      <c r="K56" s="3"/>
      <c r="L56" s="3"/>
      <c r="M56" s="4" t="s">
        <v>49</v>
      </c>
      <c r="N56" s="3"/>
      <c r="O56" s="3"/>
    </row>
    <row r="57" spans="1:15" ht="12.75" customHeight="1" x14ac:dyDescent="0.2">
      <c r="A57" s="3"/>
      <c r="B57" s="3"/>
      <c r="C57" s="3"/>
      <c r="D57" s="4">
        <v>1261</v>
      </c>
      <c r="E57" s="4" t="s">
        <v>120</v>
      </c>
      <c r="F57" s="4">
        <v>52123</v>
      </c>
      <c r="G57" s="4" t="s">
        <v>121</v>
      </c>
      <c r="I57" s="3"/>
      <c r="J57" s="3"/>
      <c r="K57" s="3"/>
      <c r="L57" s="3"/>
      <c r="M57" s="4" t="s">
        <v>122</v>
      </c>
      <c r="N57" s="3"/>
      <c r="O57" s="3"/>
    </row>
    <row r="58" spans="1:15" ht="12.75" customHeight="1" x14ac:dyDescent="0.2">
      <c r="A58" s="3"/>
      <c r="B58" s="3"/>
      <c r="C58" s="3"/>
      <c r="D58" s="3"/>
      <c r="E58" s="3"/>
      <c r="F58" s="3"/>
      <c r="G58" s="4" t="s">
        <v>123</v>
      </c>
      <c r="I58" s="3"/>
      <c r="J58" s="3"/>
      <c r="K58" s="3"/>
      <c r="L58" s="3"/>
      <c r="M58" s="4" t="s">
        <v>124</v>
      </c>
      <c r="N58" s="3"/>
      <c r="O58" s="3"/>
    </row>
    <row r="59" spans="1:15" ht="12.75" customHeight="1" x14ac:dyDescent="0.2">
      <c r="A59" s="3"/>
      <c r="B59" s="3"/>
      <c r="C59" s="3"/>
      <c r="D59" s="4">
        <v>1262</v>
      </c>
      <c r="E59" s="4" t="s">
        <v>125</v>
      </c>
      <c r="F59" s="4" t="s">
        <v>126</v>
      </c>
      <c r="G59" s="4" t="s">
        <v>121</v>
      </c>
      <c r="I59" s="3"/>
      <c r="J59" s="3"/>
      <c r="K59" s="3"/>
      <c r="L59" s="3"/>
      <c r="M59" s="3"/>
      <c r="N59" s="3"/>
      <c r="O59" s="3"/>
    </row>
    <row r="60" spans="1:15" ht="12.75" customHeight="1" x14ac:dyDescent="0.2">
      <c r="A60" s="3"/>
      <c r="B60" s="3"/>
      <c r="C60" s="3"/>
      <c r="D60" s="4">
        <v>1263</v>
      </c>
      <c r="E60" s="4" t="s">
        <v>127</v>
      </c>
      <c r="F60" s="4" t="s">
        <v>128</v>
      </c>
      <c r="G60" s="4" t="s">
        <v>129</v>
      </c>
      <c r="I60" s="3"/>
      <c r="J60" s="3"/>
      <c r="K60" s="2" t="s">
        <v>130</v>
      </c>
      <c r="L60" s="42" t="s">
        <v>72</v>
      </c>
      <c r="M60" s="42"/>
      <c r="N60" s="3"/>
      <c r="O60" s="3"/>
    </row>
    <row r="61" spans="1:15" ht="12.75" customHeight="1" x14ac:dyDescent="0.2">
      <c r="A61" s="3"/>
      <c r="B61" s="3"/>
      <c r="C61" s="3"/>
      <c r="D61" s="3"/>
      <c r="E61" s="3"/>
      <c r="F61" s="3"/>
      <c r="G61" s="4" t="s">
        <v>121</v>
      </c>
      <c r="I61" s="3"/>
      <c r="J61" s="3"/>
      <c r="K61" s="3"/>
      <c r="L61" s="2">
        <v>1220</v>
      </c>
      <c r="M61" s="2" t="s">
        <v>72</v>
      </c>
      <c r="N61" s="3"/>
      <c r="O61" s="3"/>
    </row>
    <row r="62" spans="1:15" ht="12.75" customHeight="1" x14ac:dyDescent="0.2">
      <c r="A62" s="3"/>
      <c r="B62" s="3"/>
      <c r="C62" s="3"/>
      <c r="D62" s="4">
        <v>1264</v>
      </c>
      <c r="E62" s="4" t="s">
        <v>131</v>
      </c>
      <c r="F62" s="4">
        <v>52126</v>
      </c>
      <c r="G62" s="4" t="s">
        <v>132</v>
      </c>
      <c r="I62" s="3"/>
      <c r="J62" s="3"/>
      <c r="K62" s="3"/>
      <c r="L62" s="3"/>
      <c r="M62" s="4" t="s">
        <v>37</v>
      </c>
      <c r="N62" s="3"/>
      <c r="O62" s="3"/>
    </row>
    <row r="63" spans="1:15" ht="12.75" customHeight="1" x14ac:dyDescent="0.2">
      <c r="A63" s="3"/>
      <c r="B63" s="3"/>
      <c r="C63" s="3"/>
      <c r="D63" s="4">
        <v>1265</v>
      </c>
      <c r="E63" s="4" t="s">
        <v>133</v>
      </c>
      <c r="F63" s="4" t="s">
        <v>134</v>
      </c>
      <c r="G63" s="4" t="s">
        <v>135</v>
      </c>
      <c r="I63" s="3"/>
      <c r="J63" s="3"/>
      <c r="K63" s="3"/>
      <c r="L63" s="3"/>
      <c r="M63" s="43" t="s">
        <v>136</v>
      </c>
      <c r="N63" s="43"/>
      <c r="O63" s="43"/>
    </row>
    <row r="64" spans="1:15" ht="12.75" customHeight="1" x14ac:dyDescent="0.2">
      <c r="A64" s="3"/>
      <c r="B64" s="3"/>
      <c r="C64" s="3"/>
      <c r="D64" s="3"/>
      <c r="E64" s="3"/>
      <c r="F64" s="3"/>
      <c r="G64" s="4" t="s">
        <v>137</v>
      </c>
      <c r="I64" s="3"/>
      <c r="J64" s="3"/>
      <c r="K64" s="3"/>
      <c r="L64" s="3"/>
      <c r="M64" s="4" t="s">
        <v>43</v>
      </c>
      <c r="N64" s="3"/>
      <c r="O64" s="3"/>
    </row>
    <row r="65" spans="1:15" ht="12.75" customHeight="1" x14ac:dyDescent="0.2">
      <c r="A65" s="3"/>
      <c r="B65" s="3"/>
      <c r="C65" s="2">
        <v>127</v>
      </c>
      <c r="D65" s="42" t="s">
        <v>138</v>
      </c>
      <c r="E65" s="42"/>
      <c r="F65" s="3"/>
      <c r="G65" s="3"/>
      <c r="I65" s="3"/>
      <c r="J65" s="3"/>
      <c r="K65" s="3"/>
      <c r="L65" s="3"/>
      <c r="M65" s="4" t="s">
        <v>139</v>
      </c>
      <c r="N65" s="3"/>
      <c r="O65" s="3"/>
    </row>
    <row r="66" spans="1:15" ht="12.75" customHeight="1" x14ac:dyDescent="0.2">
      <c r="A66" s="3"/>
      <c r="B66" s="3"/>
      <c r="C66" s="3"/>
      <c r="D66" s="4">
        <v>1271</v>
      </c>
      <c r="E66" s="4" t="s">
        <v>140</v>
      </c>
      <c r="F66" s="4" t="s">
        <v>141</v>
      </c>
      <c r="G66" s="4" t="s">
        <v>142</v>
      </c>
      <c r="I66" s="3"/>
      <c r="J66" s="3"/>
      <c r="K66" s="3"/>
      <c r="L66" s="3"/>
      <c r="M66" s="4" t="s">
        <v>49</v>
      </c>
      <c r="N66" s="3"/>
      <c r="O66" s="3"/>
    </row>
    <row r="67" spans="1:15" ht="12.75" customHeight="1" x14ac:dyDescent="0.2">
      <c r="A67" s="3"/>
      <c r="B67" s="3"/>
      <c r="C67" s="3"/>
      <c r="D67" s="3"/>
      <c r="E67" s="3"/>
      <c r="F67" s="3"/>
      <c r="G67" s="4" t="s">
        <v>143</v>
      </c>
      <c r="I67" s="3"/>
      <c r="J67" s="3"/>
      <c r="K67" s="3"/>
      <c r="L67" s="3"/>
      <c r="M67" s="4" t="s">
        <v>144</v>
      </c>
      <c r="N67" s="3"/>
      <c r="O67" s="3"/>
    </row>
    <row r="68" spans="1:15" ht="12.75" customHeight="1" x14ac:dyDescent="0.2">
      <c r="A68" s="3"/>
      <c r="B68" s="3"/>
      <c r="C68" s="3"/>
      <c r="D68" s="3"/>
      <c r="E68" s="3"/>
      <c r="F68" s="3"/>
      <c r="G68" s="4" t="s">
        <v>145</v>
      </c>
      <c r="I68" s="3"/>
      <c r="J68" s="3"/>
      <c r="K68" s="3"/>
      <c r="L68" s="3"/>
      <c r="M68" s="3"/>
      <c r="N68" s="3"/>
      <c r="O68" s="3"/>
    </row>
    <row r="69" spans="1:15" ht="12.75" customHeight="1" x14ac:dyDescent="0.2">
      <c r="A69" s="3"/>
      <c r="B69" s="3"/>
      <c r="C69" s="3"/>
      <c r="D69" s="3"/>
      <c r="E69" s="3"/>
      <c r="F69" s="3"/>
      <c r="G69" s="4" t="s">
        <v>146</v>
      </c>
      <c r="I69" s="3"/>
      <c r="J69" s="3"/>
      <c r="K69" s="2">
        <v>123</v>
      </c>
      <c r="L69" s="42" t="s">
        <v>77</v>
      </c>
      <c r="M69" s="42"/>
      <c r="N69" s="3"/>
      <c r="O69" s="3"/>
    </row>
    <row r="70" spans="1:15" ht="12.75" customHeight="1" x14ac:dyDescent="0.2">
      <c r="A70" s="3"/>
      <c r="B70" s="3"/>
      <c r="C70" s="3"/>
      <c r="D70" s="3"/>
      <c r="E70" s="3"/>
      <c r="F70" s="3"/>
      <c r="G70" s="4" t="s">
        <v>147</v>
      </c>
      <c r="I70" s="3"/>
      <c r="J70" s="3"/>
      <c r="K70" s="3"/>
      <c r="L70" s="2">
        <v>1230</v>
      </c>
      <c r="M70" s="2" t="s">
        <v>77</v>
      </c>
      <c r="N70" s="3"/>
      <c r="O70" s="3"/>
    </row>
    <row r="71" spans="1:15" ht="12.75" customHeight="1" x14ac:dyDescent="0.2">
      <c r="A71" s="3"/>
      <c r="B71" s="3"/>
      <c r="C71" s="3"/>
      <c r="D71" s="3"/>
      <c r="E71" s="3"/>
      <c r="F71" s="3"/>
      <c r="G71" s="4" t="s">
        <v>148</v>
      </c>
      <c r="I71" s="3"/>
      <c r="J71" s="3"/>
      <c r="K71" s="3"/>
      <c r="L71" s="3"/>
      <c r="M71" s="4" t="s">
        <v>37</v>
      </c>
      <c r="N71" s="3"/>
      <c r="O71" s="3"/>
    </row>
    <row r="72" spans="1:15" ht="12.75" customHeight="1" x14ac:dyDescent="0.2">
      <c r="A72" s="3"/>
      <c r="B72" s="3"/>
      <c r="C72" s="3"/>
      <c r="D72" s="3"/>
      <c r="E72" s="3"/>
      <c r="F72" s="3"/>
      <c r="G72" s="4" t="s">
        <v>149</v>
      </c>
      <c r="I72" s="3"/>
      <c r="J72" s="3"/>
      <c r="K72" s="3"/>
      <c r="L72" s="3"/>
      <c r="M72" s="43" t="s">
        <v>150</v>
      </c>
      <c r="N72" s="43"/>
      <c r="O72" s="43"/>
    </row>
    <row r="73" spans="1:15" ht="12.75" customHeight="1" x14ac:dyDescent="0.2">
      <c r="A73" s="3"/>
      <c r="B73" s="3"/>
      <c r="C73" s="3"/>
      <c r="D73" s="3"/>
      <c r="E73" s="3"/>
      <c r="F73" s="3"/>
      <c r="G73" s="4" t="s">
        <v>151</v>
      </c>
      <c r="I73" s="3"/>
      <c r="J73" s="3"/>
      <c r="K73" s="3"/>
      <c r="L73" s="3"/>
      <c r="M73" s="4" t="s">
        <v>49</v>
      </c>
      <c r="N73" s="3"/>
      <c r="O73" s="3"/>
    </row>
    <row r="74" spans="1:15" ht="12.75" customHeight="1" x14ac:dyDescent="0.2">
      <c r="A74" s="3"/>
      <c r="B74" s="3"/>
      <c r="C74" s="3"/>
      <c r="D74" s="4">
        <v>1272</v>
      </c>
      <c r="E74" s="4" t="s">
        <v>152</v>
      </c>
      <c r="F74" s="4" t="s">
        <v>153</v>
      </c>
      <c r="G74" s="4" t="s">
        <v>121</v>
      </c>
      <c r="I74" s="3"/>
      <c r="J74" s="3"/>
      <c r="K74" s="3"/>
      <c r="L74" s="3"/>
      <c r="M74" s="4" t="s">
        <v>154</v>
      </c>
      <c r="N74" s="3"/>
      <c r="O74" s="3"/>
    </row>
    <row r="75" spans="1:15" ht="12.75" customHeight="1" x14ac:dyDescent="0.2">
      <c r="A75" s="3"/>
      <c r="B75" s="3"/>
      <c r="C75" s="3"/>
      <c r="D75" s="4">
        <v>1273</v>
      </c>
      <c r="E75" s="4" t="s">
        <v>155</v>
      </c>
      <c r="F75" s="4" t="s">
        <v>156</v>
      </c>
      <c r="G75" s="4" t="s">
        <v>121</v>
      </c>
      <c r="I75" s="3"/>
      <c r="J75" s="3"/>
      <c r="K75" s="3"/>
      <c r="L75" s="3"/>
      <c r="M75" s="3"/>
      <c r="N75" s="3"/>
      <c r="O75" s="3"/>
    </row>
    <row r="76" spans="1:15" ht="12.75" customHeight="1" x14ac:dyDescent="0.2">
      <c r="A76" s="3"/>
      <c r="B76" s="3"/>
      <c r="C76" s="3"/>
      <c r="D76" s="3"/>
      <c r="E76" s="3"/>
      <c r="F76" s="3"/>
      <c r="G76" s="4" t="s">
        <v>157</v>
      </c>
      <c r="I76" s="3"/>
      <c r="J76" s="3"/>
      <c r="K76" s="2">
        <v>124</v>
      </c>
      <c r="L76" s="42" t="s">
        <v>83</v>
      </c>
      <c r="M76" s="42"/>
      <c r="N76" s="3"/>
      <c r="O76" s="3"/>
    </row>
    <row r="77" spans="1:15" ht="12.75" customHeight="1" x14ac:dyDescent="0.2">
      <c r="A77" s="3"/>
      <c r="B77" s="3"/>
      <c r="C77" s="3"/>
      <c r="D77" s="4">
        <v>1274</v>
      </c>
      <c r="E77" s="4" t="s">
        <v>158</v>
      </c>
      <c r="F77" s="4" t="s">
        <v>159</v>
      </c>
      <c r="G77" s="4" t="s">
        <v>160</v>
      </c>
      <c r="I77" s="3"/>
      <c r="J77" s="3"/>
      <c r="K77" s="3"/>
      <c r="L77" s="2">
        <v>1241</v>
      </c>
      <c r="M77" s="42" t="s">
        <v>85</v>
      </c>
      <c r="N77" s="42"/>
      <c r="O77" s="42"/>
    </row>
    <row r="78" spans="1:15" ht="12.75" customHeight="1" x14ac:dyDescent="0.2">
      <c r="A78" s="3"/>
      <c r="B78" s="3"/>
      <c r="C78" s="3"/>
      <c r="D78" s="3"/>
      <c r="E78" s="3"/>
      <c r="F78" s="3"/>
      <c r="G78" s="4" t="s">
        <v>161</v>
      </c>
      <c r="I78" s="3"/>
      <c r="J78" s="3"/>
      <c r="K78" s="3"/>
      <c r="L78" s="3"/>
      <c r="M78" s="4" t="s">
        <v>37</v>
      </c>
      <c r="N78" s="3"/>
      <c r="O78" s="3"/>
    </row>
    <row r="79" spans="1:15" ht="12.75" customHeight="1" x14ac:dyDescent="0.2">
      <c r="A79" s="5"/>
      <c r="I79" s="3"/>
      <c r="J79" s="3"/>
      <c r="K79" s="3"/>
      <c r="L79" s="3"/>
      <c r="M79" s="43" t="s">
        <v>162</v>
      </c>
      <c r="N79" s="43"/>
      <c r="O79" s="43"/>
    </row>
    <row r="80" spans="1:15" ht="12.75" customHeight="1" x14ac:dyDescent="0.2">
      <c r="A80" s="5"/>
      <c r="I80" s="3"/>
      <c r="J80" s="3"/>
      <c r="K80" s="3"/>
      <c r="L80" s="3"/>
      <c r="M80" s="43" t="s">
        <v>163</v>
      </c>
      <c r="N80" s="43"/>
      <c r="O80" s="43"/>
    </row>
    <row r="81" spans="1:15" ht="12.75" customHeight="1" x14ac:dyDescent="0.2">
      <c r="A81" s="5"/>
      <c r="I81" s="3"/>
      <c r="J81" s="3"/>
      <c r="K81" s="3"/>
      <c r="L81" s="3"/>
      <c r="M81" s="4" t="s">
        <v>43</v>
      </c>
      <c r="N81" s="3"/>
      <c r="O81" s="3"/>
    </row>
    <row r="82" spans="1:15" ht="12.75" customHeight="1" x14ac:dyDescent="0.2">
      <c r="A82" s="5"/>
      <c r="I82" s="3"/>
      <c r="J82" s="3"/>
      <c r="K82" s="3"/>
      <c r="L82" s="3"/>
      <c r="M82" s="43" t="s">
        <v>164</v>
      </c>
      <c r="N82" s="43"/>
      <c r="O82" s="43"/>
    </row>
    <row r="83" spans="1:15" ht="12.75" customHeight="1" x14ac:dyDescent="0.2">
      <c r="A83" s="5"/>
      <c r="I83" s="3"/>
      <c r="J83" s="3"/>
      <c r="K83" s="3"/>
      <c r="L83" s="3"/>
      <c r="M83" s="4" t="s">
        <v>165</v>
      </c>
      <c r="N83" s="3"/>
      <c r="O83" s="3"/>
    </row>
    <row r="84" spans="1:15" ht="12.75" customHeight="1" x14ac:dyDescent="0.2">
      <c r="A84" s="5"/>
      <c r="I84" s="3"/>
      <c r="J84" s="3"/>
      <c r="K84" s="3"/>
      <c r="L84" s="3"/>
      <c r="M84" s="4" t="s">
        <v>166</v>
      </c>
      <c r="N84" s="3"/>
      <c r="O84" s="3"/>
    </row>
    <row r="85" spans="1:15" ht="12.75" customHeight="1" x14ac:dyDescent="0.2">
      <c r="A85" s="42" t="s">
        <v>167</v>
      </c>
      <c r="B85" s="42"/>
      <c r="C85" s="42"/>
      <c r="D85" s="42"/>
      <c r="E85" s="42"/>
      <c r="F85" s="2" t="s">
        <v>29</v>
      </c>
      <c r="G85" s="2" t="s">
        <v>30</v>
      </c>
      <c r="I85" s="3"/>
      <c r="J85" s="3"/>
      <c r="K85" s="3"/>
      <c r="L85" s="3"/>
      <c r="M85" s="4" t="s">
        <v>168</v>
      </c>
      <c r="N85" s="3"/>
      <c r="O85" s="3"/>
    </row>
    <row r="86" spans="1:15" ht="12.75" customHeight="1" x14ac:dyDescent="0.2">
      <c r="A86" s="3"/>
      <c r="B86" s="2">
        <v>21</v>
      </c>
      <c r="C86" s="42" t="s">
        <v>169</v>
      </c>
      <c r="D86" s="42"/>
      <c r="E86" s="42"/>
      <c r="F86" s="3"/>
      <c r="G86" s="3"/>
      <c r="I86" s="3"/>
      <c r="J86" s="3"/>
      <c r="K86" s="3"/>
      <c r="L86" s="3"/>
      <c r="M86" s="4" t="s">
        <v>49</v>
      </c>
      <c r="N86" s="3"/>
      <c r="O86" s="3"/>
    </row>
    <row r="87" spans="1:15" ht="12.75" customHeight="1" x14ac:dyDescent="0.2">
      <c r="A87" s="3"/>
      <c r="B87" s="3"/>
      <c r="C87" s="2">
        <v>211</v>
      </c>
      <c r="D87" s="42" t="s">
        <v>170</v>
      </c>
      <c r="E87" s="42"/>
      <c r="F87" s="3"/>
      <c r="G87" s="3"/>
      <c r="I87" s="3"/>
      <c r="J87" s="3"/>
      <c r="K87" s="3"/>
      <c r="L87" s="3"/>
      <c r="M87" s="4" t="s">
        <v>171</v>
      </c>
      <c r="N87" s="3"/>
      <c r="O87" s="3"/>
    </row>
    <row r="88" spans="1:15" ht="12.75" customHeight="1" x14ac:dyDescent="0.2">
      <c r="A88" s="3"/>
      <c r="B88" s="3"/>
      <c r="C88" s="3"/>
      <c r="D88" s="4">
        <v>2111</v>
      </c>
      <c r="E88" s="4" t="s">
        <v>172</v>
      </c>
      <c r="F88" s="4" t="s">
        <v>173</v>
      </c>
      <c r="G88" s="4" t="s">
        <v>174</v>
      </c>
      <c r="I88" s="3"/>
      <c r="J88" s="3"/>
      <c r="K88" s="3"/>
      <c r="L88" s="3"/>
      <c r="M88" s="4" t="s">
        <v>175</v>
      </c>
      <c r="N88" s="3"/>
      <c r="O88" s="3"/>
    </row>
    <row r="89" spans="1:15" ht="12.75" customHeight="1" x14ac:dyDescent="0.2">
      <c r="A89" s="3"/>
      <c r="B89" s="3"/>
      <c r="C89" s="3"/>
      <c r="D89" s="4">
        <v>2112</v>
      </c>
      <c r="E89" s="4" t="s">
        <v>176</v>
      </c>
      <c r="F89" s="4" t="s">
        <v>177</v>
      </c>
      <c r="G89" s="4" t="s">
        <v>174</v>
      </c>
      <c r="I89" s="3"/>
      <c r="J89" s="3"/>
      <c r="K89" s="3"/>
      <c r="L89" s="3"/>
      <c r="M89" s="4" t="s">
        <v>178</v>
      </c>
      <c r="N89" s="3"/>
      <c r="O89" s="3"/>
    </row>
    <row r="90" spans="1:15" ht="12.75" customHeight="1" x14ac:dyDescent="0.2">
      <c r="A90" s="3"/>
      <c r="B90" s="3"/>
      <c r="C90" s="2">
        <v>212</v>
      </c>
      <c r="D90" s="42" t="s">
        <v>179</v>
      </c>
      <c r="E90" s="42"/>
      <c r="F90" s="3"/>
      <c r="G90" s="3"/>
      <c r="I90" s="3"/>
      <c r="J90" s="3"/>
      <c r="K90" s="3"/>
      <c r="L90" s="3"/>
      <c r="M90" s="4" t="s">
        <v>180</v>
      </c>
      <c r="N90" s="3"/>
      <c r="O90" s="3"/>
    </row>
    <row r="91" spans="1:15" ht="12.75" customHeight="1" x14ac:dyDescent="0.2">
      <c r="A91" s="3"/>
      <c r="B91" s="3"/>
      <c r="C91" s="3"/>
      <c r="D91" s="4">
        <v>2121</v>
      </c>
      <c r="E91" s="4" t="s">
        <v>181</v>
      </c>
      <c r="F91" s="4" t="s">
        <v>182</v>
      </c>
      <c r="G91" s="4" t="s">
        <v>183</v>
      </c>
      <c r="I91" s="3"/>
      <c r="J91" s="3"/>
      <c r="K91" s="3"/>
      <c r="L91" s="3"/>
      <c r="M91" s="4" t="s">
        <v>184</v>
      </c>
      <c r="N91" s="3"/>
      <c r="O91" s="3"/>
    </row>
    <row r="92" spans="1:15" ht="12.75" customHeight="1" x14ac:dyDescent="0.2">
      <c r="A92" s="3"/>
      <c r="B92" s="3"/>
      <c r="C92" s="3"/>
      <c r="D92" s="4">
        <v>2122</v>
      </c>
      <c r="E92" s="4" t="s">
        <v>185</v>
      </c>
      <c r="F92" s="4" t="s">
        <v>186</v>
      </c>
      <c r="G92" s="4" t="s">
        <v>183</v>
      </c>
      <c r="I92" s="3"/>
      <c r="J92" s="3"/>
      <c r="K92" s="3"/>
      <c r="L92" s="3"/>
      <c r="M92" s="4" t="s">
        <v>187</v>
      </c>
      <c r="N92" s="3"/>
      <c r="O92" s="3"/>
    </row>
    <row r="93" spans="1:15" ht="12.75" customHeight="1" x14ac:dyDescent="0.2">
      <c r="A93" s="3"/>
      <c r="B93" s="3"/>
      <c r="C93" s="3"/>
      <c r="D93" s="3"/>
      <c r="E93" s="3"/>
      <c r="F93" s="3"/>
      <c r="G93" s="4" t="s">
        <v>188</v>
      </c>
      <c r="I93" s="3"/>
      <c r="J93" s="3"/>
      <c r="K93" s="3"/>
      <c r="L93" s="3"/>
      <c r="M93" s="4" t="s">
        <v>189</v>
      </c>
      <c r="N93" s="3"/>
      <c r="O93" s="3"/>
    </row>
    <row r="94" spans="1:15" ht="12.75" customHeight="1" x14ac:dyDescent="0.2">
      <c r="A94" s="3"/>
      <c r="B94" s="3"/>
      <c r="C94" s="3"/>
      <c r="D94" s="3"/>
      <c r="E94" s="3"/>
      <c r="F94" s="3"/>
      <c r="G94" s="4" t="s">
        <v>190</v>
      </c>
      <c r="I94" s="3"/>
      <c r="J94" s="3"/>
      <c r="K94" s="3"/>
      <c r="L94" s="3"/>
      <c r="M94" s="3"/>
      <c r="N94" s="3"/>
      <c r="O94" s="3"/>
    </row>
    <row r="95" spans="1:15" ht="12.75" customHeight="1" x14ac:dyDescent="0.2">
      <c r="A95" s="3"/>
      <c r="B95" s="3"/>
      <c r="C95" s="3"/>
      <c r="D95" s="3"/>
      <c r="E95" s="3"/>
      <c r="F95" s="3"/>
      <c r="G95" s="4" t="s">
        <v>191</v>
      </c>
      <c r="I95" s="3"/>
      <c r="J95" s="3"/>
      <c r="K95" s="3"/>
      <c r="L95" s="2" t="s">
        <v>192</v>
      </c>
      <c r="M95" s="2" t="s">
        <v>92</v>
      </c>
      <c r="N95" s="3"/>
      <c r="O95" s="3"/>
    </row>
    <row r="96" spans="1:15" ht="12.75" customHeight="1" x14ac:dyDescent="0.2">
      <c r="A96" s="3"/>
      <c r="B96" s="3"/>
      <c r="C96" s="2">
        <v>213</v>
      </c>
      <c r="D96" s="42" t="s">
        <v>193</v>
      </c>
      <c r="E96" s="42"/>
      <c r="F96" s="3"/>
      <c r="G96" s="3"/>
      <c r="I96" s="3"/>
      <c r="J96" s="3"/>
      <c r="K96" s="3"/>
      <c r="L96" s="3"/>
      <c r="M96" s="4" t="s">
        <v>37</v>
      </c>
      <c r="N96" s="3"/>
      <c r="O96" s="3"/>
    </row>
    <row r="97" spans="1:15" ht="12.75" customHeight="1" x14ac:dyDescent="0.2">
      <c r="A97" s="3"/>
      <c r="B97" s="3"/>
      <c r="C97" s="3"/>
      <c r="D97" s="4">
        <v>2130</v>
      </c>
      <c r="E97" s="4" t="s">
        <v>194</v>
      </c>
      <c r="F97" s="4" t="s">
        <v>195</v>
      </c>
      <c r="G97" s="4" t="s">
        <v>196</v>
      </c>
      <c r="I97" s="3"/>
      <c r="J97" s="3"/>
      <c r="K97" s="3"/>
      <c r="L97" s="3"/>
      <c r="M97" s="4" t="s">
        <v>197</v>
      </c>
      <c r="N97" s="3"/>
      <c r="O97" s="3"/>
    </row>
    <row r="98" spans="1:15" ht="12.75" customHeight="1" x14ac:dyDescent="0.2">
      <c r="A98" s="3"/>
      <c r="B98" s="3"/>
      <c r="C98" s="2">
        <v>214</v>
      </c>
      <c r="D98" s="42" t="s">
        <v>198</v>
      </c>
      <c r="E98" s="42"/>
      <c r="F98" s="3"/>
      <c r="G98" s="3"/>
      <c r="I98" s="3"/>
      <c r="J98" s="3"/>
      <c r="K98" s="3"/>
      <c r="L98" s="3"/>
      <c r="M98" s="4" t="s">
        <v>43</v>
      </c>
      <c r="N98" s="3"/>
      <c r="O98" s="3"/>
    </row>
    <row r="99" spans="1:15" ht="12.75" customHeight="1" x14ac:dyDescent="0.2">
      <c r="A99" s="3"/>
      <c r="B99" s="3"/>
      <c r="C99" s="3"/>
      <c r="D99" s="4">
        <v>2141</v>
      </c>
      <c r="E99" s="4" t="s">
        <v>199</v>
      </c>
      <c r="F99" s="4" t="s">
        <v>200</v>
      </c>
      <c r="G99" s="4">
        <v>821</v>
      </c>
      <c r="I99" s="3"/>
      <c r="J99" s="3"/>
      <c r="K99" s="3"/>
      <c r="L99" s="3"/>
      <c r="M99" s="4" t="s">
        <v>201</v>
      </c>
      <c r="N99" s="3"/>
      <c r="O99" s="3"/>
    </row>
    <row r="100" spans="1:15" ht="12.75" customHeight="1" x14ac:dyDescent="0.2">
      <c r="A100" s="3"/>
      <c r="B100" s="3"/>
      <c r="C100" s="3"/>
      <c r="D100" s="4">
        <v>2142</v>
      </c>
      <c r="E100" s="4" t="s">
        <v>202</v>
      </c>
      <c r="F100" s="4" t="s">
        <v>203</v>
      </c>
      <c r="G100" s="4" t="s">
        <v>204</v>
      </c>
      <c r="I100" s="3"/>
      <c r="J100" s="3"/>
      <c r="K100" s="3"/>
      <c r="L100" s="3"/>
      <c r="M100" s="4" t="s">
        <v>49</v>
      </c>
      <c r="N100" s="3"/>
      <c r="O100" s="3"/>
    </row>
    <row r="101" spans="1:15" ht="12.75" customHeight="1" x14ac:dyDescent="0.2">
      <c r="A101" s="3"/>
      <c r="B101" s="3"/>
      <c r="C101" s="3"/>
      <c r="D101" s="3"/>
      <c r="E101" s="3"/>
      <c r="F101" s="3"/>
      <c r="G101" s="4" t="s">
        <v>205</v>
      </c>
      <c r="I101" s="3"/>
      <c r="J101" s="3"/>
      <c r="K101" s="3"/>
      <c r="L101" s="3"/>
      <c r="M101" s="4" t="s">
        <v>206</v>
      </c>
      <c r="N101" s="3"/>
      <c r="O101" s="3"/>
    </row>
    <row r="102" spans="1:15" ht="12.75" customHeight="1" x14ac:dyDescent="0.2">
      <c r="A102" s="3"/>
      <c r="B102" s="3"/>
      <c r="C102" s="3"/>
      <c r="D102" s="3"/>
      <c r="E102" s="3"/>
      <c r="F102" s="3"/>
      <c r="G102" s="4" t="s">
        <v>207</v>
      </c>
      <c r="I102" s="3"/>
      <c r="J102" s="3"/>
      <c r="K102" s="3"/>
      <c r="L102" s="3"/>
      <c r="M102" s="4" t="s">
        <v>208</v>
      </c>
      <c r="N102" s="3"/>
      <c r="O102" s="3"/>
    </row>
    <row r="103" spans="1:15" ht="12.75" customHeight="1" x14ac:dyDescent="0.2">
      <c r="A103" s="3"/>
      <c r="B103" s="3"/>
      <c r="C103" s="3"/>
      <c r="D103" s="3"/>
      <c r="E103" s="3"/>
      <c r="F103" s="3"/>
      <c r="G103" s="4" t="s">
        <v>151</v>
      </c>
      <c r="I103" s="3"/>
      <c r="J103" s="3"/>
      <c r="K103" s="3"/>
      <c r="L103" s="3"/>
      <c r="M103" s="3"/>
      <c r="N103" s="3"/>
      <c r="O103" s="3"/>
    </row>
    <row r="104" spans="1:15" ht="12.75" customHeight="1" x14ac:dyDescent="0.2">
      <c r="A104" s="3"/>
      <c r="B104" s="3"/>
      <c r="C104" s="3"/>
      <c r="D104" s="3"/>
      <c r="E104" s="3"/>
      <c r="F104" s="3"/>
      <c r="G104" s="4" t="s">
        <v>209</v>
      </c>
      <c r="I104" s="3"/>
      <c r="J104" s="3"/>
      <c r="K104" s="2" t="s">
        <v>210</v>
      </c>
      <c r="L104" s="42" t="s">
        <v>96</v>
      </c>
      <c r="M104" s="42"/>
      <c r="N104" s="3"/>
      <c r="O104" s="3"/>
    </row>
    <row r="105" spans="1:15" ht="12.75" customHeight="1" x14ac:dyDescent="0.2">
      <c r="A105" s="3"/>
      <c r="B105" s="3"/>
      <c r="C105" s="3"/>
      <c r="D105" s="3"/>
      <c r="E105" s="3"/>
      <c r="F105" s="3"/>
      <c r="G105" s="4" t="s">
        <v>188</v>
      </c>
      <c r="I105" s="3"/>
      <c r="J105" s="3"/>
      <c r="K105" s="3"/>
      <c r="L105" s="2">
        <v>1251</v>
      </c>
      <c r="M105" s="2" t="s">
        <v>97</v>
      </c>
      <c r="N105" s="3"/>
      <c r="O105" s="3"/>
    </row>
    <row r="106" spans="1:15" ht="12.75" customHeight="1" x14ac:dyDescent="0.2">
      <c r="A106" s="3"/>
      <c r="B106" s="3"/>
      <c r="C106" s="2">
        <v>215</v>
      </c>
      <c r="D106" s="42" t="s">
        <v>211</v>
      </c>
      <c r="E106" s="42"/>
      <c r="F106" s="3"/>
      <c r="G106" s="3"/>
      <c r="I106" s="3"/>
      <c r="J106" s="3"/>
      <c r="K106" s="3"/>
      <c r="L106" s="3"/>
      <c r="M106" s="4" t="s">
        <v>37</v>
      </c>
      <c r="N106" s="3"/>
      <c r="O106" s="3"/>
    </row>
    <row r="107" spans="1:15" ht="12.75" customHeight="1" x14ac:dyDescent="0.2">
      <c r="A107" s="3"/>
      <c r="B107" s="3"/>
      <c r="C107" s="3"/>
      <c r="D107" s="4">
        <v>2151</v>
      </c>
      <c r="E107" s="4" t="s">
        <v>212</v>
      </c>
      <c r="F107" s="4" t="s">
        <v>213</v>
      </c>
      <c r="G107" s="4" t="s">
        <v>214</v>
      </c>
      <c r="I107" s="3"/>
      <c r="J107" s="3"/>
      <c r="K107" s="3"/>
      <c r="L107" s="3"/>
      <c r="M107" s="43" t="s">
        <v>215</v>
      </c>
      <c r="N107" s="43"/>
      <c r="O107" s="43"/>
    </row>
    <row r="108" spans="1:15" ht="12.75" customHeight="1" x14ac:dyDescent="0.2">
      <c r="A108" s="3"/>
      <c r="B108" s="3"/>
      <c r="C108" s="3"/>
      <c r="D108" s="3"/>
      <c r="E108" s="3"/>
      <c r="F108" s="3"/>
      <c r="G108" s="4" t="s">
        <v>204</v>
      </c>
      <c r="I108" s="3"/>
      <c r="J108" s="3"/>
      <c r="K108" s="3"/>
      <c r="L108" s="3"/>
      <c r="M108" s="4" t="s">
        <v>49</v>
      </c>
      <c r="N108" s="3"/>
      <c r="O108" s="3"/>
    </row>
    <row r="109" spans="1:15" ht="12.75" customHeight="1" x14ac:dyDescent="0.2">
      <c r="A109" s="3"/>
      <c r="B109" s="3"/>
      <c r="C109" s="3"/>
      <c r="D109" s="3"/>
      <c r="E109" s="3"/>
      <c r="F109" s="3"/>
      <c r="G109" s="4" t="s">
        <v>205</v>
      </c>
      <c r="I109" s="3"/>
      <c r="J109" s="3"/>
      <c r="K109" s="3"/>
      <c r="L109" s="3"/>
      <c r="M109" s="4" t="s">
        <v>175</v>
      </c>
      <c r="N109" s="3"/>
      <c r="O109" s="3"/>
    </row>
    <row r="110" spans="1:15" ht="12.75" customHeight="1" x14ac:dyDescent="0.2">
      <c r="A110" s="3"/>
      <c r="B110" s="3"/>
      <c r="C110" s="3"/>
      <c r="D110" s="3"/>
      <c r="E110" s="3"/>
      <c r="F110" s="3"/>
      <c r="G110" s="4" t="s">
        <v>149</v>
      </c>
      <c r="I110" s="3"/>
      <c r="J110" s="3"/>
      <c r="K110" s="3"/>
      <c r="L110" s="3"/>
      <c r="M110" s="4" t="s">
        <v>216</v>
      </c>
      <c r="N110" s="3"/>
      <c r="O110" s="3"/>
    </row>
    <row r="111" spans="1:15" ht="12.75" customHeight="1" x14ac:dyDescent="0.2">
      <c r="A111" s="3"/>
      <c r="B111" s="3"/>
      <c r="C111" s="3"/>
      <c r="D111" s="3"/>
      <c r="E111" s="3"/>
      <c r="F111" s="3"/>
      <c r="G111" s="4" t="s">
        <v>209</v>
      </c>
      <c r="I111" s="3"/>
      <c r="J111" s="3"/>
      <c r="K111" s="3"/>
      <c r="L111" s="3"/>
      <c r="M111" s="43" t="s">
        <v>217</v>
      </c>
      <c r="N111" s="43"/>
      <c r="O111" s="43"/>
    </row>
    <row r="112" spans="1:15" ht="12.75" customHeight="1" x14ac:dyDescent="0.2">
      <c r="A112" s="3"/>
      <c r="B112" s="3"/>
      <c r="C112" s="3"/>
      <c r="D112" s="3"/>
      <c r="E112" s="3"/>
      <c r="F112" s="3"/>
      <c r="G112" s="4" t="s">
        <v>218</v>
      </c>
      <c r="I112" s="3"/>
      <c r="J112" s="3"/>
      <c r="K112" s="3"/>
      <c r="L112" s="3"/>
      <c r="M112" s="3"/>
      <c r="N112" s="3"/>
      <c r="O112" s="3"/>
    </row>
    <row r="113" spans="1:15" ht="12.75" customHeight="1" x14ac:dyDescent="0.2">
      <c r="A113" s="3"/>
      <c r="B113" s="3"/>
      <c r="C113" s="3"/>
      <c r="D113" s="3"/>
      <c r="E113" s="3"/>
      <c r="F113" s="3"/>
      <c r="G113" s="4" t="s">
        <v>219</v>
      </c>
      <c r="I113" s="3"/>
      <c r="J113" s="3"/>
      <c r="K113" s="3"/>
      <c r="L113" s="2" t="s">
        <v>220</v>
      </c>
      <c r="M113" s="2" t="s">
        <v>112</v>
      </c>
      <c r="N113" s="3"/>
      <c r="O113" s="3"/>
    </row>
    <row r="114" spans="1:15" ht="12.75" customHeight="1" x14ac:dyDescent="0.2">
      <c r="A114" s="3"/>
      <c r="B114" s="3"/>
      <c r="C114" s="3"/>
      <c r="D114" s="3"/>
      <c r="E114" s="3"/>
      <c r="F114" s="3"/>
      <c r="G114" s="4" t="s">
        <v>221</v>
      </c>
      <c r="I114" s="3"/>
      <c r="J114" s="3"/>
      <c r="K114" s="3"/>
      <c r="L114" s="3"/>
      <c r="M114" s="4" t="s">
        <v>37</v>
      </c>
      <c r="N114" s="3"/>
      <c r="O114" s="3"/>
    </row>
    <row r="115" spans="1:15" ht="12.75" customHeight="1" x14ac:dyDescent="0.2">
      <c r="A115" s="3"/>
      <c r="B115" s="3"/>
      <c r="C115" s="3"/>
      <c r="D115" s="4">
        <v>2152</v>
      </c>
      <c r="E115" s="4" t="s">
        <v>222</v>
      </c>
      <c r="F115" s="4" t="s">
        <v>223</v>
      </c>
      <c r="G115" s="4" t="s">
        <v>204</v>
      </c>
      <c r="I115" s="3"/>
      <c r="J115" s="3"/>
      <c r="K115" s="3"/>
      <c r="L115" s="3"/>
      <c r="M115" s="4" t="s">
        <v>224</v>
      </c>
      <c r="N115" s="3"/>
      <c r="O115" s="3"/>
    </row>
    <row r="116" spans="1:15" ht="12.75" customHeight="1" x14ac:dyDescent="0.2">
      <c r="A116" s="3"/>
      <c r="B116" s="3"/>
      <c r="C116" s="3"/>
      <c r="D116" s="3"/>
      <c r="E116" s="3"/>
      <c r="F116" s="3"/>
      <c r="G116" s="4" t="s">
        <v>205</v>
      </c>
      <c r="I116" s="3"/>
      <c r="J116" s="3"/>
      <c r="K116" s="3"/>
      <c r="L116" s="3"/>
      <c r="M116" s="4" t="s">
        <v>225</v>
      </c>
      <c r="N116" s="3"/>
      <c r="O116" s="3"/>
    </row>
    <row r="117" spans="1:15" ht="12.75" customHeight="1" x14ac:dyDescent="0.2">
      <c r="A117" s="3"/>
      <c r="B117" s="3"/>
      <c r="C117" s="3"/>
      <c r="D117" s="3"/>
      <c r="E117" s="3"/>
      <c r="F117" s="3"/>
      <c r="G117" s="4" t="s">
        <v>149</v>
      </c>
      <c r="I117" s="3"/>
      <c r="J117" s="3"/>
      <c r="K117" s="3"/>
      <c r="L117" s="3"/>
      <c r="M117" s="4" t="s">
        <v>226</v>
      </c>
      <c r="N117" s="3"/>
      <c r="O117" s="3"/>
    </row>
    <row r="118" spans="1:15" ht="12.75" customHeight="1" x14ac:dyDescent="0.2">
      <c r="A118" s="3"/>
      <c r="B118" s="3"/>
      <c r="C118" s="3"/>
      <c r="D118" s="3"/>
      <c r="E118" s="3"/>
      <c r="F118" s="3"/>
      <c r="G118" s="4" t="s">
        <v>209</v>
      </c>
      <c r="I118" s="3"/>
      <c r="J118" s="3"/>
      <c r="K118" s="3"/>
      <c r="L118" s="3"/>
      <c r="M118" s="4" t="s">
        <v>227</v>
      </c>
      <c r="N118" s="3"/>
      <c r="O118" s="3"/>
    </row>
    <row r="119" spans="1:15" ht="12.75" customHeight="1" x14ac:dyDescent="0.2">
      <c r="A119" s="3"/>
      <c r="B119" s="3"/>
      <c r="C119" s="3"/>
      <c r="D119" s="3"/>
      <c r="E119" s="3"/>
      <c r="F119" s="3"/>
      <c r="G119" s="4" t="s">
        <v>228</v>
      </c>
      <c r="I119" s="3"/>
      <c r="J119" s="3"/>
      <c r="K119" s="3"/>
      <c r="L119" s="3"/>
      <c r="M119" s="4" t="s">
        <v>43</v>
      </c>
      <c r="N119" s="3"/>
      <c r="O119" s="3"/>
    </row>
    <row r="120" spans="1:15" ht="12.75" customHeight="1" x14ac:dyDescent="0.2">
      <c r="A120" s="3"/>
      <c r="B120" s="3"/>
      <c r="C120" s="3"/>
      <c r="D120" s="3"/>
      <c r="E120" s="3"/>
      <c r="F120" s="3"/>
      <c r="G120" s="4" t="s">
        <v>229</v>
      </c>
      <c r="I120" s="3"/>
      <c r="J120" s="3"/>
      <c r="K120" s="3"/>
      <c r="L120" s="3"/>
      <c r="M120" s="4" t="s">
        <v>230</v>
      </c>
      <c r="N120" s="3"/>
      <c r="O120" s="3"/>
    </row>
    <row r="121" spans="1:15" ht="12.75" customHeight="1" x14ac:dyDescent="0.2">
      <c r="A121" s="3"/>
      <c r="B121" s="3"/>
      <c r="C121" s="3"/>
      <c r="D121" s="3"/>
      <c r="E121" s="3"/>
      <c r="F121" s="3"/>
      <c r="G121" s="4" t="s">
        <v>219</v>
      </c>
      <c r="I121" s="3"/>
      <c r="J121" s="3"/>
      <c r="K121" s="3"/>
      <c r="L121" s="3"/>
      <c r="M121" s="4" t="s">
        <v>49</v>
      </c>
      <c r="N121" s="3"/>
      <c r="O121" s="3"/>
    </row>
    <row r="122" spans="1:15" ht="12.75" customHeight="1" x14ac:dyDescent="0.2">
      <c r="A122" s="3"/>
      <c r="B122" s="3"/>
      <c r="C122" s="3"/>
      <c r="D122" s="3"/>
      <c r="E122" s="3"/>
      <c r="F122" s="3"/>
      <c r="G122" s="4" t="s">
        <v>231</v>
      </c>
      <c r="I122" s="3"/>
      <c r="J122" s="3"/>
      <c r="K122" s="3"/>
      <c r="L122" s="3"/>
      <c r="M122" s="43" t="s">
        <v>232</v>
      </c>
      <c r="N122" s="43"/>
      <c r="O122" s="43"/>
    </row>
    <row r="123" spans="1:15" ht="12.75" customHeight="1" x14ac:dyDescent="0.2">
      <c r="A123" s="3"/>
      <c r="B123" s="3"/>
      <c r="C123" s="3"/>
      <c r="D123" s="3"/>
      <c r="E123" s="3"/>
      <c r="F123" s="3"/>
      <c r="G123" s="4" t="s">
        <v>233</v>
      </c>
      <c r="I123" s="3"/>
      <c r="J123" s="3"/>
      <c r="K123" s="3"/>
      <c r="L123" s="3"/>
      <c r="M123" s="4" t="s">
        <v>234</v>
      </c>
      <c r="N123" s="3"/>
      <c r="O123" s="3"/>
    </row>
    <row r="124" spans="1:15" ht="12.75" customHeight="1" x14ac:dyDescent="0.2">
      <c r="A124" s="3"/>
      <c r="B124" s="3"/>
      <c r="C124" s="3"/>
      <c r="D124" s="3"/>
      <c r="E124" s="3"/>
      <c r="F124" s="3"/>
      <c r="G124" s="4" t="s">
        <v>221</v>
      </c>
      <c r="I124" s="3"/>
      <c r="J124" s="3"/>
      <c r="K124" s="3"/>
      <c r="L124" s="3"/>
      <c r="M124" s="4" t="s">
        <v>235</v>
      </c>
      <c r="N124" s="3"/>
      <c r="O124" s="3"/>
    </row>
    <row r="125" spans="1:15" ht="12.75" customHeight="1" x14ac:dyDescent="0.2">
      <c r="A125" s="3"/>
      <c r="B125" s="3"/>
      <c r="C125" s="3"/>
      <c r="D125" s="4">
        <v>2153</v>
      </c>
      <c r="E125" s="4" t="s">
        <v>236</v>
      </c>
      <c r="F125" s="4" t="s">
        <v>237</v>
      </c>
      <c r="G125" s="4" t="s">
        <v>209</v>
      </c>
      <c r="I125" s="3"/>
      <c r="J125" s="3"/>
      <c r="K125" s="3"/>
      <c r="L125" s="3"/>
      <c r="M125" s="3"/>
      <c r="N125" s="3"/>
      <c r="O125" s="3"/>
    </row>
    <row r="126" spans="1:15" ht="12.75" customHeight="1" x14ac:dyDescent="0.2">
      <c r="A126" s="3"/>
      <c r="B126" s="3"/>
      <c r="C126" s="3"/>
      <c r="D126" s="3"/>
      <c r="E126" s="3"/>
      <c r="F126" s="3"/>
      <c r="G126" s="4" t="s">
        <v>238</v>
      </c>
      <c r="I126" s="3"/>
      <c r="J126" s="3"/>
      <c r="K126" s="2" t="s">
        <v>239</v>
      </c>
      <c r="L126" s="42" t="s">
        <v>119</v>
      </c>
      <c r="M126" s="42"/>
      <c r="N126" s="3"/>
      <c r="O126" s="3"/>
    </row>
    <row r="127" spans="1:15" ht="12.75" customHeight="1" x14ac:dyDescent="0.2">
      <c r="A127" s="3"/>
      <c r="B127" s="3"/>
      <c r="C127" s="3"/>
      <c r="D127" s="3"/>
      <c r="E127" s="3"/>
      <c r="F127" s="3"/>
      <c r="G127" s="4" t="s">
        <v>240</v>
      </c>
      <c r="I127" s="3"/>
      <c r="J127" s="3"/>
      <c r="K127" s="3"/>
      <c r="L127" s="2">
        <v>1261</v>
      </c>
      <c r="M127" s="2" t="s">
        <v>120</v>
      </c>
      <c r="N127" s="3"/>
      <c r="O127" s="3"/>
    </row>
    <row r="128" spans="1:15" ht="12.75" customHeight="1" x14ac:dyDescent="0.2">
      <c r="A128" s="3"/>
      <c r="B128" s="3"/>
      <c r="C128" s="3"/>
      <c r="D128" s="3"/>
      <c r="E128" s="3"/>
      <c r="F128" s="3"/>
      <c r="G128" s="4" t="s">
        <v>241</v>
      </c>
      <c r="I128" s="3"/>
      <c r="J128" s="3"/>
      <c r="K128" s="3"/>
      <c r="L128" s="3"/>
      <c r="M128" s="4" t="s">
        <v>37</v>
      </c>
      <c r="N128" s="3"/>
      <c r="O128" s="3"/>
    </row>
    <row r="129" spans="1:15" ht="12.75" customHeight="1" x14ac:dyDescent="0.2">
      <c r="A129" s="3"/>
      <c r="B129" s="2">
        <v>22</v>
      </c>
      <c r="C129" s="42" t="s">
        <v>242</v>
      </c>
      <c r="D129" s="42"/>
      <c r="E129" s="42"/>
      <c r="F129" s="3"/>
      <c r="G129" s="4" t="s">
        <v>243</v>
      </c>
      <c r="I129" s="3"/>
      <c r="J129" s="3"/>
      <c r="K129" s="3"/>
      <c r="L129" s="3"/>
      <c r="M129" s="4" t="s">
        <v>244</v>
      </c>
      <c r="N129" s="3"/>
      <c r="O129" s="3"/>
    </row>
    <row r="130" spans="1:15" ht="12.75" customHeight="1" x14ac:dyDescent="0.2">
      <c r="A130" s="3"/>
      <c r="B130" s="3"/>
      <c r="C130" s="2">
        <v>221</v>
      </c>
      <c r="D130" s="42" t="s">
        <v>245</v>
      </c>
      <c r="E130" s="42"/>
      <c r="F130" s="3"/>
      <c r="G130" s="3"/>
      <c r="I130" s="3"/>
      <c r="J130" s="3"/>
      <c r="K130" s="3"/>
      <c r="L130" s="3"/>
      <c r="M130" s="43" t="s">
        <v>246</v>
      </c>
      <c r="N130" s="43"/>
      <c r="O130" s="43"/>
    </row>
    <row r="131" spans="1:15" ht="12.75" customHeight="1" x14ac:dyDescent="0.2">
      <c r="A131" s="3"/>
      <c r="B131" s="3"/>
      <c r="C131" s="3"/>
      <c r="D131" s="4">
        <v>2211</v>
      </c>
      <c r="E131" s="4" t="s">
        <v>247</v>
      </c>
      <c r="F131" s="4" t="s">
        <v>248</v>
      </c>
      <c r="G131" s="4" t="s">
        <v>249</v>
      </c>
      <c r="I131" s="3"/>
      <c r="J131" s="3"/>
      <c r="K131" s="3"/>
      <c r="L131" s="3"/>
      <c r="M131" s="4" t="s">
        <v>250</v>
      </c>
      <c r="N131" s="3"/>
      <c r="O131" s="3"/>
    </row>
    <row r="132" spans="1:15" ht="12.75" customHeight="1" x14ac:dyDescent="0.2">
      <c r="A132" s="3"/>
      <c r="B132" s="3"/>
      <c r="C132" s="3"/>
      <c r="D132" s="3"/>
      <c r="E132" s="3"/>
      <c r="F132" s="3"/>
      <c r="G132" s="4" t="s">
        <v>251</v>
      </c>
      <c r="I132" s="3"/>
      <c r="J132" s="3"/>
      <c r="K132" s="3"/>
      <c r="L132" s="3"/>
      <c r="M132" s="4" t="s">
        <v>49</v>
      </c>
      <c r="N132" s="3"/>
      <c r="O132" s="3"/>
    </row>
    <row r="133" spans="1:15" ht="12.75" customHeight="1" x14ac:dyDescent="0.2">
      <c r="A133" s="3"/>
      <c r="B133" s="3"/>
      <c r="C133" s="3"/>
      <c r="D133" s="4">
        <v>2212</v>
      </c>
      <c r="E133" s="4" t="s">
        <v>252</v>
      </c>
      <c r="F133" s="4" t="s">
        <v>253</v>
      </c>
      <c r="G133" s="4" t="s">
        <v>81</v>
      </c>
      <c r="I133" s="3"/>
      <c r="J133" s="3"/>
      <c r="K133" s="3"/>
      <c r="L133" s="3"/>
      <c r="M133" s="4" t="s">
        <v>254</v>
      </c>
      <c r="N133" s="3"/>
      <c r="O133" s="3"/>
    </row>
    <row r="134" spans="1:15" ht="12.75" customHeight="1" x14ac:dyDescent="0.2">
      <c r="A134" s="3"/>
      <c r="B134" s="3"/>
      <c r="C134" s="3"/>
      <c r="D134" s="3"/>
      <c r="E134" s="3"/>
      <c r="F134" s="3"/>
      <c r="G134" s="4" t="s">
        <v>82</v>
      </c>
      <c r="I134" s="3"/>
      <c r="J134" s="3"/>
      <c r="K134" s="3"/>
      <c r="L134" s="3"/>
      <c r="M134" s="4" t="s">
        <v>255</v>
      </c>
      <c r="N134" s="3"/>
      <c r="O134" s="3"/>
    </row>
    <row r="135" spans="1:15" ht="12.75" customHeight="1" x14ac:dyDescent="0.2">
      <c r="A135" s="3"/>
      <c r="B135" s="3"/>
      <c r="C135" s="3"/>
      <c r="D135" s="3"/>
      <c r="E135" s="3"/>
      <c r="F135" s="3"/>
      <c r="G135" s="4" t="s">
        <v>256</v>
      </c>
      <c r="I135" s="3"/>
      <c r="J135" s="3"/>
      <c r="K135" s="3"/>
      <c r="L135" s="3"/>
      <c r="M135" s="4" t="s">
        <v>124</v>
      </c>
      <c r="N135" s="3"/>
      <c r="O135" s="3"/>
    </row>
    <row r="136" spans="1:15" ht="12.75" customHeight="1" x14ac:dyDescent="0.2">
      <c r="A136" s="3"/>
      <c r="B136" s="3"/>
      <c r="C136" s="3"/>
      <c r="D136" s="3"/>
      <c r="E136" s="3"/>
      <c r="F136" s="3"/>
      <c r="G136" s="4" t="s">
        <v>257</v>
      </c>
      <c r="I136" s="3"/>
      <c r="J136" s="3"/>
      <c r="K136" s="3"/>
      <c r="L136" s="3"/>
      <c r="M136" s="3"/>
      <c r="N136" s="3"/>
      <c r="O136" s="3"/>
    </row>
    <row r="137" spans="1:15" ht="12.75" customHeight="1" x14ac:dyDescent="0.2">
      <c r="A137" s="3"/>
      <c r="B137" s="3"/>
      <c r="C137" s="3"/>
      <c r="D137" s="3"/>
      <c r="E137" s="3"/>
      <c r="F137" s="3"/>
      <c r="G137" s="4" t="s">
        <v>204</v>
      </c>
      <c r="I137" s="3"/>
      <c r="J137" s="3"/>
      <c r="K137" s="3"/>
      <c r="L137" s="2" t="s">
        <v>258</v>
      </c>
      <c r="M137" s="2" t="s">
        <v>125</v>
      </c>
      <c r="N137" s="3"/>
      <c r="O137" s="3"/>
    </row>
    <row r="138" spans="1:15" ht="12.75" customHeight="1" x14ac:dyDescent="0.2">
      <c r="A138" s="3"/>
      <c r="B138" s="3"/>
      <c r="C138" s="3"/>
      <c r="D138" s="3"/>
      <c r="E138" s="3"/>
      <c r="F138" s="3"/>
      <c r="G138" s="4" t="s">
        <v>205</v>
      </c>
      <c r="I138" s="3"/>
      <c r="J138" s="3"/>
      <c r="K138" s="3"/>
      <c r="L138" s="3"/>
      <c r="M138" s="4" t="s">
        <v>37</v>
      </c>
      <c r="N138" s="3"/>
      <c r="O138" s="3"/>
    </row>
    <row r="139" spans="1:15" ht="12.75" customHeight="1" x14ac:dyDescent="0.2">
      <c r="A139" s="3"/>
      <c r="B139" s="3"/>
      <c r="C139" s="3"/>
      <c r="D139" s="3"/>
      <c r="E139" s="3"/>
      <c r="F139" s="3"/>
      <c r="G139" s="4" t="s">
        <v>149</v>
      </c>
      <c r="I139" s="3"/>
      <c r="J139" s="3"/>
      <c r="K139" s="3"/>
      <c r="L139" s="3"/>
      <c r="M139" s="4" t="s">
        <v>259</v>
      </c>
      <c r="N139" s="3"/>
      <c r="O139" s="3"/>
    </row>
    <row r="140" spans="1:15" ht="12.75" customHeight="1" x14ac:dyDescent="0.2">
      <c r="A140" s="3"/>
      <c r="B140" s="3"/>
      <c r="C140" s="3"/>
      <c r="D140" s="3"/>
      <c r="E140" s="3"/>
      <c r="F140" s="3"/>
      <c r="G140" s="4" t="s">
        <v>151</v>
      </c>
      <c r="I140" s="3"/>
      <c r="J140" s="3"/>
      <c r="K140" s="3"/>
      <c r="L140" s="3"/>
      <c r="M140" s="4" t="s">
        <v>43</v>
      </c>
      <c r="N140" s="3"/>
      <c r="O140" s="3"/>
    </row>
    <row r="141" spans="1:15" ht="12.75" customHeight="1" x14ac:dyDescent="0.2">
      <c r="A141" s="3"/>
      <c r="B141" s="3"/>
      <c r="C141" s="3"/>
      <c r="D141" s="3"/>
      <c r="E141" s="3"/>
      <c r="F141" s="3"/>
      <c r="G141" s="4" t="s">
        <v>209</v>
      </c>
      <c r="I141" s="3"/>
      <c r="J141" s="3"/>
      <c r="K141" s="3"/>
      <c r="L141" s="3"/>
      <c r="M141" s="4" t="s">
        <v>260</v>
      </c>
      <c r="N141" s="3"/>
      <c r="O141" s="3"/>
    </row>
    <row r="142" spans="1:15" ht="12.75" customHeight="1" x14ac:dyDescent="0.2">
      <c r="A142" s="3"/>
      <c r="B142" s="3"/>
      <c r="C142" s="3"/>
      <c r="D142" s="3"/>
      <c r="E142" s="3"/>
      <c r="F142" s="3"/>
      <c r="G142" s="4" t="s">
        <v>238</v>
      </c>
      <c r="I142" s="3"/>
      <c r="J142" s="3"/>
      <c r="K142" s="3"/>
      <c r="L142" s="3"/>
      <c r="M142" s="4" t="s">
        <v>49</v>
      </c>
      <c r="N142" s="3"/>
      <c r="O142" s="3"/>
    </row>
    <row r="143" spans="1:15" ht="12.75" customHeight="1" x14ac:dyDescent="0.2">
      <c r="A143" s="3"/>
      <c r="B143" s="3"/>
      <c r="C143" s="3"/>
      <c r="D143" s="3"/>
      <c r="E143" s="3"/>
      <c r="F143" s="3"/>
      <c r="G143" s="4" t="s">
        <v>240</v>
      </c>
      <c r="I143" s="3"/>
      <c r="J143" s="3"/>
      <c r="K143" s="3"/>
      <c r="L143" s="3"/>
      <c r="M143" s="4" t="s">
        <v>261</v>
      </c>
      <c r="N143" s="3"/>
      <c r="O143" s="3"/>
    </row>
    <row r="144" spans="1:15" ht="12.75" customHeight="1" x14ac:dyDescent="0.2">
      <c r="A144" s="3"/>
      <c r="B144" s="3"/>
      <c r="C144" s="3"/>
      <c r="D144" s="3"/>
      <c r="E144" s="3"/>
      <c r="F144" s="3"/>
      <c r="G144" s="4" t="s">
        <v>262</v>
      </c>
      <c r="I144" s="3"/>
      <c r="J144" s="3"/>
      <c r="K144" s="3"/>
      <c r="L144" s="3"/>
      <c r="M144" s="3"/>
      <c r="N144" s="3"/>
      <c r="O144" s="3"/>
    </row>
    <row r="145" spans="1:15" ht="12.75" customHeight="1" x14ac:dyDescent="0.2">
      <c r="A145" s="3"/>
      <c r="B145" s="3"/>
      <c r="C145" s="3"/>
      <c r="D145" s="4">
        <v>2213</v>
      </c>
      <c r="E145" s="4" t="s">
        <v>263</v>
      </c>
      <c r="F145" s="4" t="s">
        <v>264</v>
      </c>
      <c r="G145" s="4" t="s">
        <v>265</v>
      </c>
      <c r="I145" s="3"/>
      <c r="J145" s="3"/>
      <c r="K145" s="3"/>
      <c r="L145" s="2" t="s">
        <v>15</v>
      </c>
      <c r="M145" s="2" t="s">
        <v>127</v>
      </c>
      <c r="N145" s="3"/>
      <c r="O145" s="3"/>
    </row>
    <row r="146" spans="1:15" ht="12.75" customHeight="1" x14ac:dyDescent="0.2">
      <c r="A146" s="3"/>
      <c r="B146" s="3"/>
      <c r="C146" s="3"/>
      <c r="D146" s="3"/>
      <c r="E146" s="3"/>
      <c r="F146" s="3"/>
      <c r="G146" s="4" t="s">
        <v>266</v>
      </c>
      <c r="I146" s="3"/>
      <c r="J146" s="3"/>
      <c r="K146" s="3"/>
      <c r="L146" s="3"/>
      <c r="M146" s="4" t="s">
        <v>37</v>
      </c>
      <c r="N146" s="3"/>
      <c r="O146" s="3"/>
    </row>
    <row r="147" spans="1:15" ht="12.75" customHeight="1" x14ac:dyDescent="0.2">
      <c r="A147" s="3"/>
      <c r="B147" s="3"/>
      <c r="C147" s="3"/>
      <c r="D147" s="3"/>
      <c r="E147" s="3"/>
      <c r="F147" s="3"/>
      <c r="G147" s="4" t="s">
        <v>267</v>
      </c>
      <c r="I147" s="3"/>
      <c r="J147" s="3"/>
      <c r="K147" s="3"/>
      <c r="L147" s="3"/>
      <c r="M147" s="43" t="s">
        <v>268</v>
      </c>
      <c r="N147" s="43"/>
      <c r="O147" s="43"/>
    </row>
    <row r="148" spans="1:15" ht="12.75" customHeight="1" x14ac:dyDescent="0.2">
      <c r="A148" s="3"/>
      <c r="B148" s="3"/>
      <c r="C148" s="3"/>
      <c r="D148" s="4">
        <v>2214</v>
      </c>
      <c r="E148" s="4" t="s">
        <v>269</v>
      </c>
      <c r="F148" s="4" t="s">
        <v>270</v>
      </c>
      <c r="G148" s="4" t="s">
        <v>102</v>
      </c>
      <c r="I148" s="3"/>
      <c r="J148" s="3"/>
      <c r="K148" s="3"/>
      <c r="L148" s="3"/>
      <c r="M148" s="43" t="s">
        <v>271</v>
      </c>
      <c r="N148" s="43"/>
      <c r="O148" s="43"/>
    </row>
    <row r="149" spans="1:15" ht="12.75" customHeight="1" x14ac:dyDescent="0.2">
      <c r="A149" s="3"/>
      <c r="B149" s="3"/>
      <c r="C149" s="3"/>
      <c r="D149" s="3"/>
      <c r="E149" s="3"/>
      <c r="F149" s="3"/>
      <c r="G149" s="4" t="s">
        <v>265</v>
      </c>
      <c r="I149" s="3"/>
      <c r="J149" s="3"/>
      <c r="K149" s="3"/>
      <c r="L149" s="3"/>
      <c r="M149" s="4" t="s">
        <v>43</v>
      </c>
      <c r="N149" s="3"/>
      <c r="O149" s="3"/>
    </row>
    <row r="150" spans="1:15" ht="12.75" customHeight="1" x14ac:dyDescent="0.2">
      <c r="A150" s="3"/>
      <c r="B150" s="3"/>
      <c r="C150" s="3"/>
      <c r="D150" s="3"/>
      <c r="E150" s="3"/>
      <c r="F150" s="3"/>
      <c r="G150" s="4" t="s">
        <v>272</v>
      </c>
      <c r="I150" s="3"/>
      <c r="J150" s="3"/>
      <c r="K150" s="3"/>
      <c r="L150" s="3"/>
      <c r="M150" s="4" t="s">
        <v>273</v>
      </c>
      <c r="N150" s="3"/>
      <c r="O150" s="3"/>
    </row>
    <row r="151" spans="1:15" ht="12.75" customHeight="1" x14ac:dyDescent="0.2">
      <c r="A151" s="3"/>
      <c r="B151" s="3"/>
      <c r="C151" s="3"/>
      <c r="D151" s="3"/>
      <c r="E151" s="3"/>
      <c r="F151" s="3"/>
      <c r="G151" s="4" t="s">
        <v>274</v>
      </c>
      <c r="I151" s="3"/>
      <c r="J151" s="3"/>
      <c r="K151" s="3"/>
      <c r="L151" s="3"/>
      <c r="M151" s="4" t="s">
        <v>275</v>
      </c>
      <c r="N151" s="3"/>
      <c r="O151" s="3"/>
    </row>
    <row r="152" spans="1:15" ht="12.75" customHeight="1" x14ac:dyDescent="0.2">
      <c r="A152" s="3"/>
      <c r="B152" s="3"/>
      <c r="C152" s="3"/>
      <c r="D152" s="3"/>
      <c r="E152" s="3"/>
      <c r="F152" s="3"/>
      <c r="G152" s="4" t="s">
        <v>276</v>
      </c>
      <c r="I152" s="3"/>
      <c r="J152" s="3"/>
      <c r="K152" s="3"/>
      <c r="L152" s="3"/>
      <c r="M152" s="4" t="s">
        <v>277</v>
      </c>
      <c r="N152" s="3"/>
      <c r="O152" s="3"/>
    </row>
    <row r="153" spans="1:15" ht="12.75" customHeight="1" x14ac:dyDescent="0.2">
      <c r="A153" s="3"/>
      <c r="B153" s="3"/>
      <c r="C153" s="3"/>
      <c r="D153" s="3"/>
      <c r="E153" s="3"/>
      <c r="F153" s="3"/>
      <c r="G153" s="4" t="s">
        <v>278</v>
      </c>
      <c r="I153" s="3"/>
      <c r="J153" s="3"/>
      <c r="K153" s="3"/>
      <c r="L153" s="3"/>
      <c r="M153" s="4" t="s">
        <v>49</v>
      </c>
      <c r="N153" s="3"/>
      <c r="O153" s="3"/>
    </row>
    <row r="154" spans="1:15" ht="12.75" customHeight="1" x14ac:dyDescent="0.2">
      <c r="A154" s="3"/>
      <c r="B154" s="3"/>
      <c r="C154" s="2">
        <v>222</v>
      </c>
      <c r="D154" s="42" t="s">
        <v>279</v>
      </c>
      <c r="E154" s="42"/>
      <c r="F154" s="3"/>
      <c r="G154" s="3"/>
      <c r="I154" s="3"/>
      <c r="J154" s="3"/>
      <c r="K154" s="3"/>
      <c r="L154" s="3"/>
      <c r="M154" s="4" t="s">
        <v>280</v>
      </c>
      <c r="N154" s="3"/>
      <c r="O154" s="3"/>
    </row>
    <row r="155" spans="1:15" ht="12.75" customHeight="1" x14ac:dyDescent="0.2">
      <c r="A155" s="3"/>
      <c r="B155" s="3"/>
      <c r="C155" s="3"/>
      <c r="D155" s="4">
        <v>2221</v>
      </c>
      <c r="E155" s="4" t="s">
        <v>281</v>
      </c>
      <c r="F155" s="4" t="s">
        <v>282</v>
      </c>
      <c r="G155" s="4" t="s">
        <v>249</v>
      </c>
      <c r="I155" s="3"/>
      <c r="J155" s="3"/>
      <c r="K155" s="3"/>
      <c r="L155" s="3"/>
      <c r="M155" s="4" t="s">
        <v>283</v>
      </c>
      <c r="N155" s="3"/>
      <c r="O155" s="3"/>
    </row>
    <row r="156" spans="1:15" ht="12.75" customHeight="1" x14ac:dyDescent="0.2">
      <c r="A156" s="3"/>
      <c r="B156" s="3"/>
      <c r="C156" s="3"/>
      <c r="D156" s="3"/>
      <c r="E156" s="3"/>
      <c r="F156" s="3"/>
      <c r="G156" s="4" t="s">
        <v>251</v>
      </c>
      <c r="I156" s="3"/>
      <c r="J156" s="3"/>
      <c r="K156" s="3"/>
      <c r="L156" s="3"/>
      <c r="M156" s="4" t="s">
        <v>284</v>
      </c>
      <c r="N156" s="3"/>
      <c r="O156" s="3"/>
    </row>
    <row r="157" spans="1:15" ht="12.75" customHeight="1" x14ac:dyDescent="0.2">
      <c r="A157" s="3"/>
      <c r="B157" s="3"/>
      <c r="C157" s="3"/>
      <c r="D157" s="4">
        <v>2222</v>
      </c>
      <c r="E157" s="4" t="s">
        <v>285</v>
      </c>
      <c r="F157" s="4" t="s">
        <v>286</v>
      </c>
      <c r="G157" s="4" t="s">
        <v>81</v>
      </c>
      <c r="I157" s="3"/>
      <c r="J157" s="3"/>
      <c r="K157" s="3"/>
      <c r="L157" s="3"/>
      <c r="M157" s="4" t="s">
        <v>287</v>
      </c>
      <c r="N157" s="3"/>
      <c r="O157" s="3"/>
    </row>
    <row r="158" spans="1:15" ht="12.75" customHeight="1" x14ac:dyDescent="0.2">
      <c r="A158" s="3"/>
      <c r="B158" s="3"/>
      <c r="C158" s="3"/>
      <c r="D158" s="3"/>
      <c r="E158" s="3"/>
      <c r="F158" s="3"/>
      <c r="G158" s="4" t="s">
        <v>82</v>
      </c>
      <c r="I158" s="3"/>
      <c r="J158" s="3"/>
      <c r="K158" s="3"/>
      <c r="L158" s="2" t="s">
        <v>12</v>
      </c>
      <c r="M158" s="2" t="s">
        <v>131</v>
      </c>
      <c r="N158" s="3"/>
      <c r="O158" s="3"/>
    </row>
    <row r="159" spans="1:15" ht="12.75" customHeight="1" x14ac:dyDescent="0.2">
      <c r="A159" s="3"/>
      <c r="B159" s="3"/>
      <c r="C159" s="3"/>
      <c r="D159" s="3"/>
      <c r="E159" s="3"/>
      <c r="F159" s="3"/>
      <c r="G159" s="4" t="s">
        <v>256</v>
      </c>
      <c r="I159" s="3"/>
      <c r="J159" s="3"/>
      <c r="K159" s="3"/>
      <c r="L159" s="3"/>
      <c r="M159" s="4" t="s">
        <v>37</v>
      </c>
      <c r="N159" s="3"/>
      <c r="O159" s="3"/>
    </row>
    <row r="160" spans="1:15" ht="12.75" customHeight="1" x14ac:dyDescent="0.2">
      <c r="A160" s="3"/>
      <c r="B160" s="3"/>
      <c r="C160" s="3"/>
      <c r="D160" s="3"/>
      <c r="E160" s="3"/>
      <c r="F160" s="3"/>
      <c r="G160" s="4" t="s">
        <v>257</v>
      </c>
      <c r="I160" s="3"/>
      <c r="J160" s="3"/>
      <c r="K160" s="3"/>
      <c r="L160" s="3"/>
      <c r="M160" s="43" t="s">
        <v>288</v>
      </c>
      <c r="N160" s="43"/>
      <c r="O160" s="43"/>
    </row>
    <row r="161" spans="1:15" ht="12.75" customHeight="1" x14ac:dyDescent="0.2">
      <c r="A161" s="3"/>
      <c r="B161" s="3"/>
      <c r="C161" s="3"/>
      <c r="D161" s="3"/>
      <c r="E161" s="3"/>
      <c r="F161" s="3"/>
      <c r="G161" s="4" t="s">
        <v>238</v>
      </c>
      <c r="I161" s="3"/>
      <c r="J161" s="3"/>
      <c r="K161" s="3"/>
      <c r="L161" s="3"/>
      <c r="M161" s="43" t="s">
        <v>289</v>
      </c>
      <c r="N161" s="43"/>
      <c r="O161" s="43"/>
    </row>
    <row r="162" spans="1:15" ht="12.75" customHeight="1" x14ac:dyDescent="0.2">
      <c r="A162" s="3"/>
      <c r="B162" s="3"/>
      <c r="C162" s="3"/>
      <c r="D162" s="3"/>
      <c r="E162" s="3"/>
      <c r="F162" s="3"/>
      <c r="G162" s="4" t="s">
        <v>240</v>
      </c>
      <c r="I162" s="3"/>
      <c r="J162" s="3"/>
      <c r="K162" s="3"/>
      <c r="L162" s="3"/>
      <c r="M162" s="4" t="s">
        <v>43</v>
      </c>
      <c r="N162" s="3"/>
      <c r="O162" s="3"/>
    </row>
    <row r="163" spans="1:15" ht="12.75" customHeight="1" x14ac:dyDescent="0.2">
      <c r="A163" s="3"/>
      <c r="B163" s="3"/>
      <c r="C163" s="3"/>
      <c r="D163" s="3"/>
      <c r="E163" s="3"/>
      <c r="F163" s="3"/>
      <c r="G163" s="4" t="s">
        <v>262</v>
      </c>
      <c r="I163" s="3"/>
      <c r="J163" s="3"/>
      <c r="K163" s="3"/>
      <c r="L163" s="3"/>
      <c r="M163" s="43" t="s">
        <v>290</v>
      </c>
      <c r="N163" s="43"/>
      <c r="O163" s="43"/>
    </row>
    <row r="164" spans="1:15" ht="12.75" customHeight="1" x14ac:dyDescent="0.2">
      <c r="A164" s="3"/>
      <c r="B164" s="3"/>
      <c r="C164" s="3"/>
      <c r="D164" s="3"/>
      <c r="E164" s="3"/>
      <c r="F164" s="3"/>
      <c r="G164" s="4" t="s">
        <v>291</v>
      </c>
      <c r="I164" s="3"/>
      <c r="J164" s="3"/>
      <c r="K164" s="3"/>
      <c r="L164" s="3"/>
      <c r="M164" s="43" t="s">
        <v>292</v>
      </c>
      <c r="N164" s="43"/>
      <c r="O164" s="43"/>
    </row>
    <row r="165" spans="1:15" ht="12.75" customHeight="1" x14ac:dyDescent="0.2">
      <c r="A165" s="3"/>
      <c r="B165" s="3"/>
      <c r="C165" s="3"/>
      <c r="D165" s="4">
        <v>2223</v>
      </c>
      <c r="E165" s="4" t="s">
        <v>293</v>
      </c>
      <c r="F165" s="4" t="s">
        <v>294</v>
      </c>
      <c r="G165" s="4" t="s">
        <v>295</v>
      </c>
      <c r="I165" s="3"/>
      <c r="J165" s="3"/>
      <c r="K165" s="3"/>
      <c r="L165" s="3"/>
      <c r="M165" s="43" t="s">
        <v>296</v>
      </c>
      <c r="N165" s="43"/>
      <c r="O165" s="43"/>
    </row>
    <row r="166" spans="1:15" ht="12.75" customHeight="1" x14ac:dyDescent="0.2">
      <c r="A166" s="3"/>
      <c r="B166" s="3"/>
      <c r="C166" s="3"/>
      <c r="D166" s="3"/>
      <c r="E166" s="3"/>
      <c r="F166" s="3"/>
      <c r="G166" s="4" t="s">
        <v>82</v>
      </c>
      <c r="I166" s="3"/>
      <c r="J166" s="3"/>
      <c r="K166" s="3"/>
      <c r="L166" s="3"/>
      <c r="M166" s="4" t="s">
        <v>49</v>
      </c>
      <c r="N166" s="3"/>
      <c r="O166" s="3"/>
    </row>
    <row r="167" spans="1:15" ht="12.75" customHeight="1" x14ac:dyDescent="0.2">
      <c r="A167" s="3"/>
      <c r="B167" s="3"/>
      <c r="C167" s="3"/>
      <c r="D167" s="3"/>
      <c r="E167" s="3"/>
      <c r="F167" s="3"/>
      <c r="G167" s="4">
        <v>814</v>
      </c>
      <c r="I167" s="3"/>
      <c r="J167" s="3"/>
      <c r="K167" s="3"/>
      <c r="L167" s="3"/>
      <c r="M167" s="43" t="s">
        <v>297</v>
      </c>
      <c r="N167" s="43"/>
      <c r="O167" s="43"/>
    </row>
    <row r="168" spans="1:15" ht="12.75" customHeight="1" x14ac:dyDescent="0.2">
      <c r="A168" s="3"/>
      <c r="B168" s="3"/>
      <c r="C168" s="3"/>
      <c r="D168" s="3"/>
      <c r="E168" s="3"/>
      <c r="F168" s="3"/>
      <c r="G168" s="4" t="s">
        <v>204</v>
      </c>
      <c r="I168" s="3"/>
      <c r="J168" s="3"/>
      <c r="K168" s="3"/>
      <c r="L168" s="3"/>
      <c r="M168" s="3"/>
      <c r="N168" s="3"/>
      <c r="O168" s="3"/>
    </row>
    <row r="169" spans="1:15" ht="12.75" customHeight="1" x14ac:dyDescent="0.2">
      <c r="A169" s="3"/>
      <c r="B169" s="3"/>
      <c r="C169" s="3"/>
      <c r="D169" s="3"/>
      <c r="E169" s="3"/>
      <c r="F169" s="3"/>
      <c r="G169" s="4" t="s">
        <v>205</v>
      </c>
      <c r="I169" s="3"/>
      <c r="J169" s="3"/>
      <c r="K169" s="3"/>
      <c r="L169" s="2">
        <v>1265</v>
      </c>
      <c r="M169" s="2" t="s">
        <v>133</v>
      </c>
      <c r="N169" s="3"/>
      <c r="O169" s="3"/>
    </row>
    <row r="170" spans="1:15" ht="12.75" customHeight="1" x14ac:dyDescent="0.2">
      <c r="A170" s="3"/>
      <c r="B170" s="3"/>
      <c r="C170" s="3"/>
      <c r="D170" s="3"/>
      <c r="E170" s="3"/>
      <c r="F170" s="3"/>
      <c r="G170" s="4" t="s">
        <v>149</v>
      </c>
      <c r="I170" s="3"/>
      <c r="J170" s="3"/>
      <c r="K170" s="3"/>
      <c r="L170" s="3"/>
      <c r="M170" s="4" t="s">
        <v>37</v>
      </c>
      <c r="N170" s="3"/>
      <c r="O170" s="3"/>
    </row>
    <row r="171" spans="1:15" ht="12.75" customHeight="1" x14ac:dyDescent="0.2">
      <c r="A171" s="3"/>
      <c r="B171" s="3"/>
      <c r="C171" s="3"/>
      <c r="D171" s="3"/>
      <c r="E171" s="3"/>
      <c r="F171" s="3"/>
      <c r="G171" s="4" t="s">
        <v>298</v>
      </c>
      <c r="I171" s="3"/>
      <c r="J171" s="3"/>
      <c r="K171" s="3"/>
      <c r="L171" s="3"/>
      <c r="M171" s="43" t="s">
        <v>299</v>
      </c>
      <c r="N171" s="43"/>
      <c r="O171" s="43"/>
    </row>
    <row r="172" spans="1:15" ht="12.75" customHeight="1" x14ac:dyDescent="0.2">
      <c r="A172" s="3"/>
      <c r="B172" s="3"/>
      <c r="C172" s="3"/>
      <c r="D172" s="3"/>
      <c r="E172" s="3"/>
      <c r="F172" s="3"/>
      <c r="G172" s="4" t="s">
        <v>300</v>
      </c>
      <c r="I172" s="3"/>
      <c r="J172" s="3"/>
      <c r="K172" s="3"/>
      <c r="L172" s="3"/>
      <c r="M172" s="4" t="s">
        <v>49</v>
      </c>
      <c r="N172" s="3"/>
      <c r="O172" s="3"/>
    </row>
    <row r="173" spans="1:15" ht="12.75" customHeight="1" x14ac:dyDescent="0.2">
      <c r="A173" s="3"/>
      <c r="B173" s="3"/>
      <c r="C173" s="3"/>
      <c r="D173" s="4">
        <v>2224</v>
      </c>
      <c r="E173" s="4" t="s">
        <v>301</v>
      </c>
      <c r="F173" s="4" t="s">
        <v>302</v>
      </c>
      <c r="G173" s="4" t="s">
        <v>157</v>
      </c>
      <c r="I173" s="3"/>
      <c r="J173" s="3"/>
      <c r="K173" s="3"/>
      <c r="L173" s="3"/>
      <c r="M173" s="4" t="s">
        <v>303</v>
      </c>
      <c r="N173" s="3"/>
      <c r="O173" s="3"/>
    </row>
    <row r="174" spans="1:15" ht="12.75" customHeight="1" x14ac:dyDescent="0.2">
      <c r="A174" s="3"/>
      <c r="B174" s="3"/>
      <c r="C174" s="3"/>
      <c r="D174" s="3"/>
      <c r="E174" s="3"/>
      <c r="F174" s="3"/>
      <c r="G174" s="4" t="s">
        <v>304</v>
      </c>
      <c r="I174" s="3"/>
      <c r="J174" s="3"/>
      <c r="K174" s="3"/>
      <c r="L174" s="3"/>
      <c r="M174" s="4" t="s">
        <v>305</v>
      </c>
      <c r="N174" s="3"/>
      <c r="O174" s="3"/>
    </row>
    <row r="175" spans="1:15" ht="12.75" customHeight="1" x14ac:dyDescent="0.2">
      <c r="A175" s="3"/>
      <c r="B175" s="2">
        <v>23</v>
      </c>
      <c r="C175" s="42" t="s">
        <v>306</v>
      </c>
      <c r="D175" s="42"/>
      <c r="E175" s="42"/>
      <c r="F175" s="3"/>
      <c r="G175" s="3"/>
      <c r="I175" s="3"/>
      <c r="J175" s="3"/>
      <c r="K175" s="3"/>
      <c r="L175" s="3"/>
      <c r="M175" s="3"/>
      <c r="N175" s="3"/>
      <c r="O175" s="3"/>
    </row>
    <row r="176" spans="1:15" ht="12.75" customHeight="1" x14ac:dyDescent="0.2">
      <c r="A176" s="3"/>
      <c r="B176" s="3"/>
      <c r="C176" s="2">
        <v>230</v>
      </c>
      <c r="D176" s="42" t="s">
        <v>306</v>
      </c>
      <c r="E176" s="42"/>
      <c r="F176" s="3"/>
      <c r="G176" s="3"/>
      <c r="I176" s="3"/>
      <c r="J176" s="3"/>
      <c r="K176" s="2" t="s">
        <v>307</v>
      </c>
      <c r="L176" s="42" t="s">
        <v>138</v>
      </c>
      <c r="M176" s="42"/>
      <c r="N176" s="3"/>
      <c r="O176" s="3"/>
    </row>
    <row r="177" spans="1:15" ht="12.75" customHeight="1" x14ac:dyDescent="0.2">
      <c r="A177" s="3"/>
      <c r="B177" s="3"/>
      <c r="C177" s="3"/>
      <c r="D177" s="4">
        <v>2301</v>
      </c>
      <c r="E177" s="4" t="s">
        <v>308</v>
      </c>
      <c r="F177" s="4">
        <v>52261</v>
      </c>
      <c r="G177" s="4" t="s">
        <v>309</v>
      </c>
      <c r="I177" s="3"/>
      <c r="J177" s="3"/>
      <c r="K177" s="3"/>
      <c r="L177" s="2">
        <v>1271</v>
      </c>
      <c r="M177" s="2" t="s">
        <v>140</v>
      </c>
      <c r="N177" s="3"/>
      <c r="O177" s="3"/>
    </row>
    <row r="178" spans="1:15" ht="12.75" customHeight="1" x14ac:dyDescent="0.2">
      <c r="A178" s="3"/>
      <c r="B178" s="3"/>
      <c r="C178" s="3"/>
      <c r="D178" s="3"/>
      <c r="E178" s="3"/>
      <c r="F178" s="3"/>
      <c r="G178" s="4">
        <v>826</v>
      </c>
      <c r="I178" s="3"/>
      <c r="J178" s="3"/>
      <c r="K178" s="3"/>
      <c r="L178" s="3"/>
      <c r="M178" s="4" t="s">
        <v>37</v>
      </c>
      <c r="N178" s="3"/>
      <c r="O178" s="3"/>
    </row>
    <row r="179" spans="1:15" ht="12.75" customHeight="1" x14ac:dyDescent="0.2">
      <c r="A179" s="3"/>
      <c r="B179" s="3"/>
      <c r="C179" s="3"/>
      <c r="D179" s="3"/>
      <c r="E179" s="3"/>
      <c r="F179" s="3"/>
      <c r="G179" s="4" t="s">
        <v>310</v>
      </c>
      <c r="I179" s="3"/>
      <c r="J179" s="3"/>
      <c r="K179" s="3"/>
      <c r="L179" s="3"/>
      <c r="M179" s="43" t="s">
        <v>311</v>
      </c>
      <c r="N179" s="43"/>
      <c r="O179" s="43"/>
    </row>
    <row r="180" spans="1:15" ht="12.75" customHeight="1" x14ac:dyDescent="0.2">
      <c r="A180" s="3"/>
      <c r="B180" s="3"/>
      <c r="C180" s="3"/>
      <c r="D180" s="3"/>
      <c r="E180" s="3"/>
      <c r="F180" s="3"/>
      <c r="G180" s="4" t="s">
        <v>312</v>
      </c>
      <c r="I180" s="3"/>
      <c r="J180" s="3"/>
      <c r="K180" s="3"/>
      <c r="L180" s="3"/>
      <c r="M180" s="4" t="s">
        <v>49</v>
      </c>
      <c r="N180" s="3"/>
      <c r="O180" s="3"/>
    </row>
    <row r="181" spans="1:15" ht="12.75" customHeight="1" x14ac:dyDescent="0.2">
      <c r="A181" s="3"/>
      <c r="B181" s="3"/>
      <c r="C181" s="3"/>
      <c r="D181" s="4">
        <v>2302</v>
      </c>
      <c r="E181" s="4" t="s">
        <v>313</v>
      </c>
      <c r="F181" s="4">
        <v>52262</v>
      </c>
      <c r="G181" s="4" t="s">
        <v>314</v>
      </c>
      <c r="I181" s="3"/>
      <c r="J181" s="3"/>
      <c r="K181" s="3"/>
      <c r="L181" s="3"/>
      <c r="M181" s="4" t="s">
        <v>315</v>
      </c>
      <c r="N181" s="3"/>
      <c r="O181" s="3"/>
    </row>
    <row r="182" spans="1:15" ht="12.75" customHeight="1" x14ac:dyDescent="0.2">
      <c r="A182" s="3"/>
      <c r="B182" s="3"/>
      <c r="C182" s="3"/>
      <c r="D182" s="3"/>
      <c r="E182" s="3"/>
      <c r="F182" s="3"/>
      <c r="G182" s="4" t="s">
        <v>102</v>
      </c>
      <c r="I182" s="3"/>
      <c r="J182" s="3"/>
      <c r="K182" s="3"/>
      <c r="L182" s="3"/>
      <c r="M182" s="4" t="s">
        <v>316</v>
      </c>
      <c r="N182" s="3"/>
      <c r="O182" s="3"/>
    </row>
    <row r="183" spans="1:15" ht="12.75" customHeight="1" x14ac:dyDescent="0.2">
      <c r="A183" s="3"/>
      <c r="B183" s="3"/>
      <c r="C183" s="3"/>
      <c r="D183" s="3"/>
      <c r="E183" s="3"/>
      <c r="F183" s="3"/>
      <c r="G183" s="4">
        <v>817</v>
      </c>
      <c r="I183" s="3"/>
      <c r="J183" s="3"/>
      <c r="K183" s="3"/>
      <c r="L183" s="3"/>
      <c r="M183" s="3"/>
      <c r="N183" s="3"/>
      <c r="O183" s="3"/>
    </row>
    <row r="184" spans="1:15" ht="12.75" customHeight="1" x14ac:dyDescent="0.2">
      <c r="A184" s="3"/>
      <c r="B184" s="3"/>
      <c r="C184" s="3"/>
      <c r="D184" s="3"/>
      <c r="E184" s="3"/>
      <c r="F184" s="3"/>
      <c r="G184" s="4" t="s">
        <v>317</v>
      </c>
      <c r="I184" s="3"/>
      <c r="J184" s="3"/>
      <c r="K184" s="3"/>
      <c r="L184" s="2">
        <v>1272</v>
      </c>
      <c r="M184" s="2" t="s">
        <v>152</v>
      </c>
      <c r="N184" s="3"/>
      <c r="O184" s="3"/>
    </row>
    <row r="185" spans="1:15" ht="12.75" customHeight="1" x14ac:dyDescent="0.2">
      <c r="A185" s="3"/>
      <c r="B185" s="3"/>
      <c r="C185" s="3"/>
      <c r="D185" s="4">
        <v>2303</v>
      </c>
      <c r="E185" s="4" t="s">
        <v>318</v>
      </c>
      <c r="F185" s="4">
        <v>52263</v>
      </c>
      <c r="G185" s="4" t="s">
        <v>314</v>
      </c>
      <c r="I185" s="3"/>
      <c r="J185" s="3"/>
      <c r="K185" s="3"/>
      <c r="L185" s="3"/>
      <c r="M185" s="4" t="s">
        <v>37</v>
      </c>
      <c r="N185" s="3"/>
      <c r="O185" s="3"/>
    </row>
    <row r="186" spans="1:15" ht="12.75" customHeight="1" x14ac:dyDescent="0.2">
      <c r="A186" s="3"/>
      <c r="B186" s="3"/>
      <c r="C186" s="3"/>
      <c r="D186" s="3"/>
      <c r="E186" s="3"/>
      <c r="F186" s="3"/>
      <c r="G186" s="4" t="s">
        <v>101</v>
      </c>
      <c r="I186" s="3"/>
      <c r="J186" s="3"/>
      <c r="K186" s="3"/>
      <c r="L186" s="3"/>
      <c r="M186" s="4" t="s">
        <v>319</v>
      </c>
      <c r="N186" s="3"/>
      <c r="O186" s="3"/>
    </row>
    <row r="187" spans="1:15" ht="12.75" customHeight="1" x14ac:dyDescent="0.2">
      <c r="A187" s="3"/>
      <c r="B187" s="3"/>
      <c r="C187" s="3"/>
      <c r="D187" s="3"/>
      <c r="E187" s="3"/>
      <c r="F187" s="3"/>
      <c r="G187" s="4" t="s">
        <v>320</v>
      </c>
      <c r="I187" s="3"/>
      <c r="J187" s="3"/>
      <c r="K187" s="3"/>
      <c r="L187" s="3"/>
      <c r="M187" s="4" t="s">
        <v>49</v>
      </c>
      <c r="N187" s="3"/>
      <c r="O187" s="3"/>
    </row>
    <row r="188" spans="1:15" ht="12.75" customHeight="1" x14ac:dyDescent="0.2">
      <c r="A188" s="3"/>
      <c r="B188" s="3"/>
      <c r="C188" s="3"/>
      <c r="D188" s="3"/>
      <c r="E188" s="3"/>
      <c r="F188" s="3"/>
      <c r="G188" s="4" t="s">
        <v>117</v>
      </c>
      <c r="I188" s="3"/>
      <c r="J188" s="3"/>
      <c r="K188" s="3"/>
      <c r="L188" s="3"/>
      <c r="M188" s="4" t="s">
        <v>321</v>
      </c>
      <c r="N188" s="3"/>
      <c r="O188" s="3"/>
    </row>
    <row r="189" spans="1:15" ht="12.75" customHeight="1" x14ac:dyDescent="0.2">
      <c r="A189" s="3"/>
      <c r="B189" s="3"/>
      <c r="C189" s="3"/>
      <c r="D189" s="3"/>
      <c r="E189" s="3"/>
      <c r="F189" s="3"/>
      <c r="G189" s="4" t="s">
        <v>157</v>
      </c>
      <c r="I189" s="3"/>
      <c r="J189" s="3"/>
      <c r="K189" s="3"/>
      <c r="L189" s="3"/>
      <c r="M189" s="4" t="s">
        <v>49</v>
      </c>
      <c r="N189" s="3"/>
      <c r="O189" s="3"/>
    </row>
    <row r="190" spans="1:15" ht="12.75" customHeight="1" x14ac:dyDescent="0.2">
      <c r="A190" s="3"/>
      <c r="B190" s="3"/>
      <c r="C190" s="3"/>
      <c r="D190" s="3"/>
      <c r="E190" s="3"/>
      <c r="F190" s="3"/>
      <c r="G190" s="4" t="s">
        <v>322</v>
      </c>
      <c r="I190" s="3"/>
      <c r="J190" s="3"/>
      <c r="K190" s="3"/>
      <c r="L190" s="3"/>
      <c r="M190" s="4" t="s">
        <v>323</v>
      </c>
      <c r="N190" s="3"/>
      <c r="O190" s="3"/>
    </row>
    <row r="191" spans="1:15" ht="12.75" customHeight="1" x14ac:dyDescent="0.2">
      <c r="A191" s="3"/>
      <c r="B191" s="3"/>
      <c r="C191" s="3"/>
      <c r="D191" s="3"/>
      <c r="E191" s="3"/>
      <c r="F191" s="3"/>
      <c r="G191" s="4" t="s">
        <v>151</v>
      </c>
      <c r="I191" s="3"/>
      <c r="J191" s="3"/>
      <c r="K191" s="3"/>
      <c r="L191" s="3"/>
      <c r="M191" s="4" t="s">
        <v>261</v>
      </c>
      <c r="N191" s="3"/>
      <c r="O191" s="3"/>
    </row>
    <row r="192" spans="1:15" ht="12.75" customHeight="1" x14ac:dyDescent="0.2">
      <c r="A192" s="3"/>
      <c r="B192" s="3"/>
      <c r="C192" s="3"/>
      <c r="D192" s="4">
        <v>2304</v>
      </c>
      <c r="E192" s="4" t="s">
        <v>324</v>
      </c>
      <c r="F192" s="4">
        <v>52269</v>
      </c>
      <c r="G192" s="4" t="s">
        <v>101</v>
      </c>
      <c r="I192" s="3"/>
      <c r="J192" s="3"/>
      <c r="K192" s="3"/>
      <c r="L192" s="3"/>
      <c r="M192" s="3"/>
      <c r="N192" s="3"/>
      <c r="O192" s="3"/>
    </row>
    <row r="193" spans="1:15" ht="12.75" customHeight="1" x14ac:dyDescent="0.2">
      <c r="A193" s="3"/>
      <c r="B193" s="3"/>
      <c r="C193" s="3"/>
      <c r="D193" s="3"/>
      <c r="E193" s="3"/>
      <c r="F193" s="3"/>
      <c r="G193" s="4" t="s">
        <v>320</v>
      </c>
      <c r="I193" s="3"/>
      <c r="J193" s="3"/>
      <c r="K193" s="3"/>
      <c r="L193" s="2" t="s">
        <v>325</v>
      </c>
      <c r="M193" s="2" t="s">
        <v>155</v>
      </c>
      <c r="N193" s="3"/>
      <c r="O193" s="3"/>
    </row>
    <row r="194" spans="1:15" ht="12.75" customHeight="1" x14ac:dyDescent="0.2">
      <c r="A194" s="3"/>
      <c r="B194" s="3"/>
      <c r="C194" s="3"/>
      <c r="D194" s="3"/>
      <c r="E194" s="3"/>
      <c r="F194" s="3"/>
      <c r="G194" s="4" t="s">
        <v>157</v>
      </c>
      <c r="I194" s="3"/>
      <c r="J194" s="3"/>
      <c r="K194" s="3"/>
      <c r="L194" s="3"/>
      <c r="M194" s="4" t="s">
        <v>37</v>
      </c>
      <c r="N194" s="3"/>
      <c r="O194" s="3"/>
    </row>
    <row r="195" spans="1:15" ht="12.75" customHeight="1" x14ac:dyDescent="0.2">
      <c r="A195" s="3"/>
      <c r="B195" s="3"/>
      <c r="C195" s="3"/>
      <c r="D195" s="3"/>
      <c r="E195" s="3"/>
      <c r="F195" s="3"/>
      <c r="G195" s="4" t="s">
        <v>291</v>
      </c>
      <c r="I195" s="3"/>
      <c r="J195" s="3"/>
      <c r="K195" s="3"/>
      <c r="L195" s="3"/>
      <c r="M195" s="43" t="s">
        <v>326</v>
      </c>
      <c r="N195" s="43"/>
      <c r="O195" s="43"/>
    </row>
    <row r="196" spans="1:15" ht="12.75" customHeight="1" x14ac:dyDescent="0.2">
      <c r="A196" s="3"/>
      <c r="B196" s="2">
        <v>24</v>
      </c>
      <c r="C196" s="42" t="s">
        <v>327</v>
      </c>
      <c r="D196" s="42"/>
      <c r="E196" s="42"/>
      <c r="F196" s="3"/>
      <c r="G196" s="3"/>
      <c r="I196" s="3"/>
      <c r="J196" s="3"/>
      <c r="K196" s="3"/>
      <c r="L196" s="3"/>
      <c r="M196" s="4" t="s">
        <v>43</v>
      </c>
      <c r="N196" s="3"/>
      <c r="O196" s="3"/>
    </row>
    <row r="197" spans="1:15" ht="12.75" customHeight="1" x14ac:dyDescent="0.2">
      <c r="A197" s="3"/>
      <c r="B197" s="3"/>
      <c r="C197" s="2">
        <v>241</v>
      </c>
      <c r="D197" s="42" t="s">
        <v>328</v>
      </c>
      <c r="E197" s="42"/>
      <c r="F197" s="3"/>
      <c r="G197" s="3"/>
      <c r="I197" s="3"/>
      <c r="J197" s="3"/>
      <c r="K197" s="3"/>
      <c r="L197" s="3"/>
      <c r="M197" s="4" t="s">
        <v>329</v>
      </c>
      <c r="N197" s="3"/>
      <c r="O197" s="3"/>
    </row>
    <row r="198" spans="1:15" ht="12.75" customHeight="1" x14ac:dyDescent="0.2">
      <c r="A198" s="3"/>
      <c r="B198" s="3"/>
      <c r="C198" s="3"/>
      <c r="D198" s="4">
        <v>2411</v>
      </c>
      <c r="E198" s="4" t="s">
        <v>330</v>
      </c>
      <c r="F198" s="4">
        <v>52271</v>
      </c>
      <c r="G198" s="4" t="s">
        <v>331</v>
      </c>
      <c r="I198" s="3"/>
      <c r="J198" s="3"/>
      <c r="K198" s="3"/>
      <c r="L198" s="3"/>
      <c r="M198" s="4" t="s">
        <v>332</v>
      </c>
      <c r="N198" s="3"/>
      <c r="O198" s="3"/>
    </row>
    <row r="199" spans="1:15" ht="12.75" customHeight="1" x14ac:dyDescent="0.2">
      <c r="A199" s="3"/>
      <c r="B199" s="3"/>
      <c r="C199" s="3"/>
      <c r="D199" s="4">
        <v>2412</v>
      </c>
      <c r="E199" s="4" t="s">
        <v>333</v>
      </c>
      <c r="F199" s="4" t="s">
        <v>334</v>
      </c>
      <c r="G199" s="4" t="s">
        <v>214</v>
      </c>
      <c r="I199" s="3"/>
      <c r="J199" s="3"/>
      <c r="K199" s="3"/>
      <c r="L199" s="3"/>
      <c r="M199" s="43" t="s">
        <v>335</v>
      </c>
      <c r="N199" s="43"/>
      <c r="O199" s="43"/>
    </row>
    <row r="200" spans="1:15" ht="12.75" customHeight="1" x14ac:dyDescent="0.2">
      <c r="A200" s="3"/>
      <c r="B200" s="3"/>
      <c r="C200" s="3"/>
      <c r="D200" s="3"/>
      <c r="E200" s="3"/>
      <c r="F200" s="3"/>
      <c r="G200" s="4" t="s">
        <v>336</v>
      </c>
      <c r="I200" s="3"/>
      <c r="J200" s="3"/>
      <c r="K200" s="3"/>
      <c r="L200" s="3"/>
      <c r="M200" s="4" t="s">
        <v>337</v>
      </c>
      <c r="N200" s="3"/>
      <c r="O200" s="3"/>
    </row>
    <row r="201" spans="1:15" ht="12.75" customHeight="1" x14ac:dyDescent="0.2">
      <c r="A201" s="3"/>
      <c r="B201" s="3"/>
      <c r="C201" s="3"/>
      <c r="D201" s="3"/>
      <c r="E201" s="3"/>
      <c r="F201" s="3"/>
      <c r="G201" s="4" t="s">
        <v>331</v>
      </c>
      <c r="I201" s="3"/>
      <c r="J201" s="3"/>
      <c r="K201" s="3"/>
      <c r="L201" s="3"/>
      <c r="M201" s="4" t="s">
        <v>49</v>
      </c>
      <c r="N201" s="3"/>
      <c r="O201" s="3"/>
    </row>
    <row r="202" spans="1:15" ht="12.75" customHeight="1" x14ac:dyDescent="0.2">
      <c r="A202" s="3"/>
      <c r="B202" s="3"/>
      <c r="C202" s="2">
        <v>242</v>
      </c>
      <c r="D202" s="42" t="s">
        <v>327</v>
      </c>
      <c r="E202" s="42"/>
      <c r="F202" s="3"/>
      <c r="G202" s="3"/>
      <c r="I202" s="3"/>
      <c r="J202" s="3"/>
      <c r="K202" s="3"/>
      <c r="L202" s="3"/>
      <c r="M202" s="4" t="s">
        <v>338</v>
      </c>
      <c r="N202" s="3"/>
      <c r="O202" s="3"/>
    </row>
    <row r="203" spans="1:15" ht="12.75" customHeight="1" x14ac:dyDescent="0.2">
      <c r="A203" s="3"/>
      <c r="B203" s="3"/>
      <c r="C203" s="3"/>
      <c r="D203" s="4">
        <v>2420</v>
      </c>
      <c r="E203" s="4" t="s">
        <v>327</v>
      </c>
      <c r="F203" s="4">
        <v>52290</v>
      </c>
      <c r="G203" s="4" t="s">
        <v>339</v>
      </c>
      <c r="I203" s="3"/>
      <c r="J203" s="3"/>
      <c r="K203" s="3"/>
      <c r="L203" s="3"/>
      <c r="M203" s="4" t="s">
        <v>340</v>
      </c>
      <c r="N203" s="3"/>
      <c r="O203" s="3"/>
    </row>
    <row r="204" spans="1:15" ht="12.75" customHeight="1" x14ac:dyDescent="0.2">
      <c r="A204" s="3"/>
      <c r="B204" s="3"/>
      <c r="C204" s="3"/>
      <c r="D204" s="3"/>
      <c r="E204" s="3"/>
      <c r="F204" s="3"/>
      <c r="G204" s="4" t="s">
        <v>331</v>
      </c>
      <c r="I204" s="3"/>
      <c r="J204" s="3"/>
      <c r="K204" s="3"/>
      <c r="L204" s="3"/>
      <c r="M204" s="3"/>
      <c r="N204" s="3"/>
      <c r="O204" s="3"/>
    </row>
    <row r="205" spans="1:15" ht="12.75" customHeight="1" x14ac:dyDescent="0.2">
      <c r="A205" s="3"/>
      <c r="B205" s="3"/>
      <c r="C205" s="3"/>
      <c r="D205" s="3"/>
      <c r="E205" s="3"/>
      <c r="F205" s="3"/>
      <c r="G205" s="4" t="s">
        <v>322</v>
      </c>
      <c r="I205" s="3"/>
      <c r="J205" s="3"/>
      <c r="K205" s="3"/>
      <c r="L205" s="2" t="s">
        <v>341</v>
      </c>
      <c r="M205" s="2" t="s">
        <v>158</v>
      </c>
      <c r="N205" s="3"/>
      <c r="O205" s="3"/>
    </row>
    <row r="206" spans="1:15" ht="12.75" customHeight="1" x14ac:dyDescent="0.2">
      <c r="A206" s="3"/>
      <c r="B206" s="3"/>
      <c r="C206" s="3"/>
      <c r="D206" s="3"/>
      <c r="E206" s="3"/>
      <c r="F206" s="3"/>
      <c r="G206" s="4" t="s">
        <v>149</v>
      </c>
      <c r="I206" s="3"/>
      <c r="J206" s="3"/>
      <c r="K206" s="3"/>
      <c r="L206" s="3"/>
      <c r="M206" s="4" t="s">
        <v>37</v>
      </c>
      <c r="N206" s="3"/>
      <c r="O206" s="3"/>
    </row>
    <row r="207" spans="1:15" ht="12.75" customHeight="1" x14ac:dyDescent="0.2">
      <c r="A207" s="3"/>
      <c r="B207" s="3"/>
      <c r="C207" s="3"/>
      <c r="D207" s="3"/>
      <c r="E207" s="3"/>
      <c r="F207" s="3"/>
      <c r="G207" s="4" t="s">
        <v>151</v>
      </c>
      <c r="I207" s="3"/>
      <c r="J207" s="3"/>
      <c r="K207" s="3"/>
      <c r="L207" s="3"/>
      <c r="M207" s="43" t="s">
        <v>342</v>
      </c>
      <c r="N207" s="43"/>
      <c r="O207" s="43"/>
    </row>
    <row r="208" spans="1:15" ht="12.75" customHeight="1" x14ac:dyDescent="0.2">
      <c r="I208" s="3"/>
      <c r="J208" s="3"/>
      <c r="K208" s="3"/>
      <c r="L208" s="3"/>
      <c r="M208" s="4" t="s">
        <v>43</v>
      </c>
      <c r="N208" s="3"/>
      <c r="O208" s="3"/>
    </row>
    <row r="209" spans="9:15" ht="12.75" customHeight="1" x14ac:dyDescent="0.2">
      <c r="I209" s="3"/>
      <c r="J209" s="3"/>
      <c r="K209" s="3"/>
      <c r="L209" s="3"/>
      <c r="M209" s="43" t="s">
        <v>343</v>
      </c>
      <c r="N209" s="43"/>
      <c r="O209" s="43"/>
    </row>
    <row r="210" spans="9:15" ht="12.75" customHeight="1" x14ac:dyDescent="0.2">
      <c r="I210" s="3"/>
      <c r="J210" s="3"/>
      <c r="K210" s="3"/>
      <c r="L210" s="3"/>
      <c r="M210" s="4" t="s">
        <v>49</v>
      </c>
      <c r="N210" s="3"/>
      <c r="O210" s="3"/>
    </row>
    <row r="211" spans="9:15" ht="12.75" customHeight="1" x14ac:dyDescent="0.2">
      <c r="I211" s="3"/>
      <c r="J211" s="3"/>
      <c r="K211" s="3"/>
      <c r="L211" s="3"/>
      <c r="M211" s="4" t="s">
        <v>344</v>
      </c>
      <c r="N211" s="3"/>
      <c r="O211" s="3"/>
    </row>
    <row r="212" spans="9:15" ht="12.75" customHeight="1" x14ac:dyDescent="0.2">
      <c r="I212" s="3"/>
      <c r="J212" s="3"/>
      <c r="K212" s="3"/>
      <c r="L212" s="3"/>
      <c r="M212" s="43" t="s">
        <v>345</v>
      </c>
      <c r="N212" s="43"/>
      <c r="O212" s="43"/>
    </row>
    <row r="213" spans="9:15" ht="12.75" customHeight="1" x14ac:dyDescent="0.2">
      <c r="I213" s="3"/>
      <c r="J213" s="3"/>
      <c r="K213" s="3"/>
      <c r="L213" s="3"/>
      <c r="M213" s="4" t="s">
        <v>346</v>
      </c>
      <c r="N213" s="3"/>
      <c r="O213" s="3"/>
    </row>
    <row r="214" spans="9:15" ht="12.75" customHeight="1" x14ac:dyDescent="0.2">
      <c r="I214" s="5"/>
    </row>
    <row r="215" spans="9:15" ht="12.75" customHeight="1" x14ac:dyDescent="0.2">
      <c r="I215" s="5"/>
    </row>
    <row r="216" spans="9:15" ht="12.75" customHeight="1" x14ac:dyDescent="0.2">
      <c r="I216" s="5"/>
    </row>
    <row r="217" spans="9:15" ht="12.75" customHeight="1" x14ac:dyDescent="0.2">
      <c r="I217" s="5"/>
    </row>
    <row r="218" spans="9:15" ht="12.75" customHeight="1" x14ac:dyDescent="0.2">
      <c r="I218" s="5"/>
    </row>
    <row r="219" spans="9:15" ht="12.75" customHeight="1" x14ac:dyDescent="0.2">
      <c r="I219" s="5"/>
    </row>
    <row r="220" spans="9:15" ht="12.75" customHeight="1" x14ac:dyDescent="0.2">
      <c r="I220" s="42" t="s">
        <v>167</v>
      </c>
      <c r="J220" s="42"/>
      <c r="K220" s="42"/>
      <c r="L220" s="42"/>
      <c r="M220" s="42"/>
      <c r="N220" s="2"/>
      <c r="O220" s="2"/>
    </row>
    <row r="221" spans="9:15" ht="12.75" customHeight="1" x14ac:dyDescent="0.2">
      <c r="I221" s="3"/>
      <c r="J221" s="2">
        <v>21</v>
      </c>
      <c r="K221" s="42" t="s">
        <v>169</v>
      </c>
      <c r="L221" s="42"/>
      <c r="M221" s="42"/>
      <c r="N221" s="3"/>
      <c r="O221" s="3"/>
    </row>
    <row r="222" spans="9:15" ht="12.75" customHeight="1" x14ac:dyDescent="0.2">
      <c r="I222" s="3"/>
      <c r="J222" s="3"/>
      <c r="K222" s="2">
        <v>211</v>
      </c>
      <c r="L222" s="42" t="s">
        <v>170</v>
      </c>
      <c r="M222" s="42"/>
      <c r="N222" s="3"/>
      <c r="O222" s="3"/>
    </row>
    <row r="223" spans="9:15" ht="12.75" customHeight="1" x14ac:dyDescent="0.2">
      <c r="I223" s="3"/>
      <c r="J223" s="3"/>
      <c r="K223" s="3"/>
      <c r="L223" s="2">
        <v>2111</v>
      </c>
      <c r="M223" s="2" t="s">
        <v>172</v>
      </c>
      <c r="N223" s="3"/>
      <c r="O223" s="3"/>
    </row>
    <row r="224" spans="9:15" ht="12.75" customHeight="1" x14ac:dyDescent="0.2">
      <c r="I224" s="3"/>
      <c r="J224" s="3"/>
      <c r="K224" s="3"/>
      <c r="L224" s="3"/>
      <c r="M224" s="4" t="s">
        <v>37</v>
      </c>
      <c r="N224" s="3"/>
      <c r="O224" s="3"/>
    </row>
    <row r="225" spans="9:15" ht="12.75" customHeight="1" x14ac:dyDescent="0.2">
      <c r="I225" s="3"/>
      <c r="J225" s="3"/>
      <c r="K225" s="3"/>
      <c r="L225" s="3"/>
      <c r="M225" s="4" t="s">
        <v>347</v>
      </c>
      <c r="N225" s="3"/>
      <c r="O225" s="3"/>
    </row>
    <row r="226" spans="9:15" ht="12.75" customHeight="1" x14ac:dyDescent="0.2">
      <c r="I226" s="3"/>
      <c r="J226" s="3"/>
      <c r="K226" s="3"/>
      <c r="L226" s="3"/>
      <c r="M226" s="4" t="s">
        <v>43</v>
      </c>
      <c r="N226" s="3"/>
      <c r="O226" s="3"/>
    </row>
    <row r="227" spans="9:15" ht="12.75" customHeight="1" x14ac:dyDescent="0.2">
      <c r="I227" s="3"/>
      <c r="J227" s="3"/>
      <c r="K227" s="3"/>
      <c r="L227" s="3"/>
      <c r="M227" s="43" t="s">
        <v>348</v>
      </c>
      <c r="N227" s="43"/>
      <c r="O227" s="43"/>
    </row>
    <row r="228" spans="9:15" ht="12.75" customHeight="1" x14ac:dyDescent="0.2">
      <c r="I228" s="3"/>
      <c r="J228" s="3"/>
      <c r="K228" s="3"/>
      <c r="L228" s="3"/>
      <c r="M228" s="4" t="s">
        <v>49</v>
      </c>
      <c r="N228" s="3"/>
      <c r="O228" s="3"/>
    </row>
    <row r="229" spans="9:15" ht="12.75" customHeight="1" x14ac:dyDescent="0.2">
      <c r="I229" s="3"/>
      <c r="J229" s="3"/>
      <c r="K229" s="3"/>
      <c r="L229" s="3"/>
      <c r="M229" s="4" t="s">
        <v>171</v>
      </c>
      <c r="N229" s="3"/>
      <c r="O229" s="3"/>
    </row>
    <row r="230" spans="9:15" ht="12.75" customHeight="1" x14ac:dyDescent="0.2">
      <c r="I230" s="3"/>
      <c r="J230" s="3"/>
      <c r="K230" s="3"/>
      <c r="L230" s="3"/>
      <c r="M230" s="4" t="s">
        <v>349</v>
      </c>
      <c r="N230" s="3"/>
      <c r="O230" s="3"/>
    </row>
    <row r="231" spans="9:15" ht="12.75" customHeight="1" x14ac:dyDescent="0.2">
      <c r="I231" s="3"/>
      <c r="J231" s="3"/>
      <c r="K231" s="3"/>
      <c r="L231" s="3"/>
      <c r="M231" s="4" t="s">
        <v>350</v>
      </c>
      <c r="N231" s="3"/>
      <c r="O231" s="3"/>
    </row>
    <row r="232" spans="9:15" ht="12.75" customHeight="1" x14ac:dyDescent="0.2">
      <c r="I232" s="3"/>
      <c r="J232" s="3"/>
      <c r="K232" s="3"/>
      <c r="L232" s="3"/>
      <c r="M232" s="3"/>
      <c r="N232" s="3"/>
      <c r="O232" s="3"/>
    </row>
    <row r="233" spans="9:15" ht="12.75" customHeight="1" x14ac:dyDescent="0.2">
      <c r="I233" s="3"/>
      <c r="J233" s="3"/>
      <c r="K233" s="3"/>
      <c r="L233" s="2" t="s">
        <v>351</v>
      </c>
      <c r="M233" s="2" t="s">
        <v>176</v>
      </c>
      <c r="N233" s="3"/>
      <c r="O233" s="3"/>
    </row>
    <row r="234" spans="9:15" ht="12.75" customHeight="1" x14ac:dyDescent="0.2">
      <c r="I234" s="3"/>
      <c r="J234" s="3"/>
      <c r="K234" s="3"/>
      <c r="L234" s="3"/>
      <c r="M234" s="4" t="s">
        <v>37</v>
      </c>
      <c r="N234" s="3"/>
      <c r="O234" s="3"/>
    </row>
    <row r="235" spans="9:15" ht="12.75" customHeight="1" x14ac:dyDescent="0.2">
      <c r="I235" s="3"/>
      <c r="J235" s="3"/>
      <c r="K235" s="3"/>
      <c r="L235" s="3"/>
      <c r="M235" s="43" t="s">
        <v>352</v>
      </c>
      <c r="N235" s="43"/>
      <c r="O235" s="43"/>
    </row>
    <row r="236" spans="9:15" ht="12.75" customHeight="1" x14ac:dyDescent="0.2">
      <c r="I236" s="3"/>
      <c r="J236" s="3"/>
      <c r="K236" s="3"/>
      <c r="L236" s="3"/>
      <c r="M236" s="4" t="s">
        <v>43</v>
      </c>
      <c r="N236" s="3"/>
      <c r="O236" s="3"/>
    </row>
    <row r="237" spans="9:15" ht="12.75" customHeight="1" x14ac:dyDescent="0.2">
      <c r="I237" s="3"/>
      <c r="J237" s="3"/>
      <c r="K237" s="3"/>
      <c r="L237" s="3"/>
      <c r="M237" s="43" t="s">
        <v>353</v>
      </c>
      <c r="N237" s="43"/>
      <c r="O237" s="43"/>
    </row>
    <row r="238" spans="9:15" ht="12.75" customHeight="1" x14ac:dyDescent="0.2">
      <c r="I238" s="3"/>
      <c r="J238" s="3"/>
      <c r="K238" s="3"/>
      <c r="L238" s="3"/>
      <c r="M238" s="3"/>
      <c r="N238" s="3"/>
      <c r="O238" s="3"/>
    </row>
    <row r="239" spans="9:15" ht="12.75" customHeight="1" x14ac:dyDescent="0.2">
      <c r="I239" s="3"/>
      <c r="J239" s="3"/>
      <c r="K239" s="2" t="s">
        <v>354</v>
      </c>
      <c r="L239" s="42" t="s">
        <v>179</v>
      </c>
      <c r="M239" s="42"/>
      <c r="N239" s="3"/>
      <c r="O239" s="3"/>
    </row>
    <row r="240" spans="9:15" ht="12.75" customHeight="1" x14ac:dyDescent="0.2">
      <c r="I240" s="3"/>
      <c r="J240" s="3"/>
      <c r="K240" s="3"/>
      <c r="L240" s="2">
        <v>2121</v>
      </c>
      <c r="M240" s="2" t="s">
        <v>181</v>
      </c>
      <c r="N240" s="3"/>
      <c r="O240" s="3"/>
    </row>
    <row r="241" spans="9:15" ht="12.75" customHeight="1" x14ac:dyDescent="0.2">
      <c r="I241" s="3"/>
      <c r="J241" s="3"/>
      <c r="K241" s="3"/>
      <c r="L241" s="3"/>
      <c r="M241" s="4" t="s">
        <v>37</v>
      </c>
      <c r="N241" s="3"/>
      <c r="O241" s="3"/>
    </row>
    <row r="242" spans="9:15" ht="12.75" customHeight="1" x14ac:dyDescent="0.2">
      <c r="I242" s="3"/>
      <c r="J242" s="3"/>
      <c r="K242" s="3"/>
      <c r="L242" s="3"/>
      <c r="M242" s="43" t="s">
        <v>355</v>
      </c>
      <c r="N242" s="43"/>
      <c r="O242" s="43"/>
    </row>
    <row r="243" spans="9:15" ht="12.75" customHeight="1" x14ac:dyDescent="0.2">
      <c r="I243" s="3"/>
      <c r="J243" s="3"/>
      <c r="K243" s="3"/>
      <c r="L243" s="3"/>
      <c r="M243" s="4" t="s">
        <v>43</v>
      </c>
      <c r="N243" s="3"/>
      <c r="O243" s="3"/>
    </row>
    <row r="244" spans="9:15" ht="12.75" customHeight="1" x14ac:dyDescent="0.2">
      <c r="I244" s="3"/>
      <c r="J244" s="3"/>
      <c r="K244" s="3"/>
      <c r="L244" s="3"/>
      <c r="M244" s="4" t="s">
        <v>356</v>
      </c>
      <c r="N244" s="3"/>
      <c r="O244" s="3"/>
    </row>
    <row r="245" spans="9:15" ht="12.75" customHeight="1" x14ac:dyDescent="0.2">
      <c r="I245" s="3"/>
      <c r="J245" s="3"/>
      <c r="K245" s="3"/>
      <c r="L245" s="3"/>
      <c r="M245" s="4" t="s">
        <v>49</v>
      </c>
      <c r="N245" s="3"/>
      <c r="O245" s="3"/>
    </row>
    <row r="246" spans="9:15" ht="12.75" customHeight="1" x14ac:dyDescent="0.2">
      <c r="I246" s="3"/>
      <c r="J246" s="3"/>
      <c r="K246" s="3"/>
      <c r="L246" s="3"/>
      <c r="M246" s="4" t="s">
        <v>357</v>
      </c>
      <c r="N246" s="3"/>
      <c r="O246" s="3"/>
    </row>
    <row r="247" spans="9:15" ht="12.75" customHeight="1" x14ac:dyDescent="0.2">
      <c r="I247" s="3"/>
      <c r="J247" s="3"/>
      <c r="K247" s="3"/>
      <c r="L247" s="3"/>
      <c r="M247" s="4" t="s">
        <v>358</v>
      </c>
      <c r="N247" s="3"/>
      <c r="O247" s="3"/>
    </row>
    <row r="248" spans="9:15" ht="12.75" customHeight="1" x14ac:dyDescent="0.2">
      <c r="I248" s="3"/>
      <c r="J248" s="3"/>
      <c r="K248" s="3"/>
      <c r="L248" s="3"/>
      <c r="M248" s="4" t="s">
        <v>359</v>
      </c>
      <c r="N248" s="3"/>
      <c r="O248" s="3"/>
    </row>
    <row r="249" spans="9:15" ht="12.75" customHeight="1" x14ac:dyDescent="0.2">
      <c r="I249" s="3"/>
      <c r="J249" s="3"/>
      <c r="K249" s="3"/>
      <c r="L249" s="3"/>
      <c r="M249" s="3"/>
      <c r="N249" s="3"/>
      <c r="O249" s="3"/>
    </row>
    <row r="250" spans="9:15" ht="12.75" customHeight="1" x14ac:dyDescent="0.2">
      <c r="I250" s="3"/>
      <c r="J250" s="3"/>
      <c r="K250" s="3"/>
      <c r="L250" s="2" t="s">
        <v>360</v>
      </c>
      <c r="M250" s="2" t="s">
        <v>185</v>
      </c>
      <c r="N250" s="3"/>
      <c r="O250" s="3"/>
    </row>
    <row r="251" spans="9:15" ht="12.75" customHeight="1" x14ac:dyDescent="0.2">
      <c r="I251" s="3"/>
      <c r="J251" s="3"/>
      <c r="K251" s="3"/>
      <c r="L251" s="3"/>
      <c r="M251" s="4" t="s">
        <v>37</v>
      </c>
      <c r="N251" s="3"/>
      <c r="O251" s="3"/>
    </row>
    <row r="252" spans="9:15" ht="12.75" customHeight="1" x14ac:dyDescent="0.2">
      <c r="I252" s="3"/>
      <c r="J252" s="3"/>
      <c r="K252" s="3"/>
      <c r="L252" s="3"/>
      <c r="M252" s="43" t="s">
        <v>361</v>
      </c>
      <c r="N252" s="43"/>
      <c r="O252" s="43"/>
    </row>
    <row r="253" spans="9:15" ht="12.75" customHeight="1" x14ac:dyDescent="0.2">
      <c r="I253" s="3"/>
      <c r="J253" s="3"/>
      <c r="K253" s="3"/>
      <c r="L253" s="3"/>
      <c r="M253" s="4" t="s">
        <v>43</v>
      </c>
      <c r="N253" s="3"/>
      <c r="O253" s="3"/>
    </row>
    <row r="254" spans="9:15" ht="12.75" customHeight="1" x14ac:dyDescent="0.2">
      <c r="I254" s="3"/>
      <c r="J254" s="3"/>
      <c r="K254" s="3"/>
      <c r="L254" s="3"/>
      <c r="M254" s="43" t="s">
        <v>362</v>
      </c>
      <c r="N254" s="43"/>
      <c r="O254" s="43"/>
    </row>
    <row r="255" spans="9:15" ht="12.75" customHeight="1" x14ac:dyDescent="0.2">
      <c r="I255" s="3"/>
      <c r="J255" s="3"/>
      <c r="K255" s="3"/>
      <c r="L255" s="3"/>
      <c r="M255" s="3"/>
      <c r="N255" s="3"/>
      <c r="O255" s="3"/>
    </row>
    <row r="256" spans="9:15" ht="12.75" customHeight="1" x14ac:dyDescent="0.2">
      <c r="I256" s="3"/>
      <c r="J256" s="3"/>
      <c r="K256" s="2" t="s">
        <v>363</v>
      </c>
      <c r="L256" s="42" t="s">
        <v>193</v>
      </c>
      <c r="M256" s="42"/>
      <c r="N256" s="3"/>
      <c r="O256" s="3"/>
    </row>
    <row r="257" spans="9:15" ht="12.75" customHeight="1" x14ac:dyDescent="0.2">
      <c r="I257" s="3"/>
      <c r="J257" s="3"/>
      <c r="K257" s="3"/>
      <c r="L257" s="2">
        <v>2130</v>
      </c>
      <c r="M257" s="2" t="s">
        <v>194</v>
      </c>
      <c r="N257" s="3"/>
      <c r="O257" s="3"/>
    </row>
    <row r="258" spans="9:15" ht="12.75" customHeight="1" x14ac:dyDescent="0.2">
      <c r="I258" s="3"/>
      <c r="J258" s="3"/>
      <c r="K258" s="3"/>
      <c r="L258" s="3"/>
      <c r="M258" s="4" t="s">
        <v>37</v>
      </c>
      <c r="N258" s="3"/>
      <c r="O258" s="3"/>
    </row>
    <row r="259" spans="9:15" ht="12.75" customHeight="1" x14ac:dyDescent="0.2">
      <c r="I259" s="3"/>
      <c r="J259" s="3"/>
      <c r="K259" s="3"/>
      <c r="L259" s="3"/>
      <c r="M259" s="4" t="s">
        <v>364</v>
      </c>
      <c r="N259" s="3"/>
      <c r="O259" s="3"/>
    </row>
    <row r="260" spans="9:15" ht="12.75" customHeight="1" x14ac:dyDescent="0.2">
      <c r="I260" s="3"/>
      <c r="J260" s="3"/>
      <c r="K260" s="3"/>
      <c r="L260" s="3"/>
      <c r="M260" s="4" t="s">
        <v>43</v>
      </c>
      <c r="N260" s="3"/>
      <c r="O260" s="3"/>
    </row>
    <row r="261" spans="9:15" ht="12.75" customHeight="1" x14ac:dyDescent="0.2">
      <c r="I261" s="3"/>
      <c r="J261" s="3"/>
      <c r="K261" s="3"/>
      <c r="L261" s="3"/>
      <c r="M261" s="4" t="s">
        <v>365</v>
      </c>
      <c r="N261" s="3"/>
      <c r="O261" s="3"/>
    </row>
    <row r="262" spans="9:15" ht="12.75" customHeight="1" x14ac:dyDescent="0.2">
      <c r="I262" s="3"/>
      <c r="J262" s="3"/>
      <c r="K262" s="3"/>
      <c r="L262" s="3"/>
      <c r="M262" s="4" t="s">
        <v>49</v>
      </c>
      <c r="N262" s="3"/>
      <c r="O262" s="3"/>
    </row>
    <row r="263" spans="9:15" ht="12.75" customHeight="1" x14ac:dyDescent="0.2">
      <c r="I263" s="3"/>
      <c r="J263" s="3"/>
      <c r="K263" s="3"/>
      <c r="L263" s="3"/>
      <c r="M263" s="4" t="s">
        <v>366</v>
      </c>
      <c r="N263" s="3"/>
      <c r="O263" s="3"/>
    </row>
    <row r="264" spans="9:15" ht="12.75" customHeight="1" x14ac:dyDescent="0.2">
      <c r="I264" s="3"/>
      <c r="J264" s="3"/>
      <c r="K264" s="3"/>
      <c r="L264" s="3"/>
      <c r="M264" s="3"/>
      <c r="N264" s="3"/>
      <c r="O264" s="3"/>
    </row>
    <row r="265" spans="9:15" ht="12.75" customHeight="1" x14ac:dyDescent="0.2">
      <c r="I265" s="3"/>
      <c r="J265" s="3"/>
      <c r="K265" s="2" t="s">
        <v>367</v>
      </c>
      <c r="L265" s="42" t="s">
        <v>198</v>
      </c>
      <c r="M265" s="42"/>
      <c r="N265" s="3"/>
      <c r="O265" s="3"/>
    </row>
    <row r="266" spans="9:15" ht="12.75" customHeight="1" x14ac:dyDescent="0.2">
      <c r="I266" s="3"/>
      <c r="J266" s="3"/>
      <c r="K266" s="3"/>
      <c r="L266" s="2">
        <v>2141</v>
      </c>
      <c r="M266" s="2" t="s">
        <v>199</v>
      </c>
      <c r="N266" s="3"/>
      <c r="O266" s="3"/>
    </row>
    <row r="267" spans="9:15" ht="12.75" customHeight="1" x14ac:dyDescent="0.2">
      <c r="I267" s="3"/>
      <c r="J267" s="3"/>
      <c r="K267" s="3"/>
      <c r="L267" s="3"/>
      <c r="M267" s="4" t="s">
        <v>37</v>
      </c>
      <c r="N267" s="3"/>
      <c r="O267" s="3"/>
    </row>
    <row r="268" spans="9:15" ht="12.75" customHeight="1" x14ac:dyDescent="0.2">
      <c r="I268" s="3"/>
      <c r="J268" s="3"/>
      <c r="K268" s="3"/>
      <c r="L268" s="3"/>
      <c r="M268" s="43" t="s">
        <v>368</v>
      </c>
      <c r="N268" s="43"/>
      <c r="O268" s="43"/>
    </row>
    <row r="269" spans="9:15" ht="12.75" customHeight="1" x14ac:dyDescent="0.2">
      <c r="I269" s="3"/>
      <c r="J269" s="3"/>
      <c r="K269" s="3"/>
      <c r="L269" s="3"/>
      <c r="M269" s="4" t="s">
        <v>43</v>
      </c>
      <c r="N269" s="3"/>
      <c r="O269" s="3"/>
    </row>
    <row r="270" spans="9:15" ht="12.75" customHeight="1" x14ac:dyDescent="0.2">
      <c r="I270" s="3"/>
      <c r="J270" s="3"/>
      <c r="K270" s="3"/>
      <c r="L270" s="3"/>
      <c r="M270" s="4" t="s">
        <v>369</v>
      </c>
      <c r="N270" s="3"/>
      <c r="O270" s="3"/>
    </row>
    <row r="271" spans="9:15" ht="12.75" customHeight="1" x14ac:dyDescent="0.2">
      <c r="I271" s="3"/>
      <c r="J271" s="3"/>
      <c r="K271" s="3"/>
      <c r="L271" s="3"/>
      <c r="M271" s="43" t="s">
        <v>370</v>
      </c>
      <c r="N271" s="43"/>
      <c r="O271" s="43"/>
    </row>
    <row r="272" spans="9:15" ht="12.75" customHeight="1" x14ac:dyDescent="0.2">
      <c r="I272" s="3"/>
      <c r="J272" s="3"/>
      <c r="K272" s="3"/>
      <c r="L272" s="3"/>
      <c r="M272" s="3"/>
      <c r="N272" s="3"/>
      <c r="O272" s="3"/>
    </row>
    <row r="273" spans="9:15" ht="12.75" customHeight="1" x14ac:dyDescent="0.2">
      <c r="I273" s="3"/>
      <c r="J273" s="3"/>
      <c r="K273" s="3"/>
      <c r="L273" s="2" t="s">
        <v>371</v>
      </c>
      <c r="M273" s="2" t="s">
        <v>202</v>
      </c>
      <c r="N273" s="3"/>
      <c r="O273" s="3"/>
    </row>
    <row r="274" spans="9:15" ht="12.75" customHeight="1" x14ac:dyDescent="0.2">
      <c r="I274" s="3"/>
      <c r="J274" s="3"/>
      <c r="K274" s="3"/>
      <c r="L274" s="3"/>
      <c r="M274" s="4" t="s">
        <v>37</v>
      </c>
      <c r="N274" s="3"/>
      <c r="O274" s="3"/>
    </row>
    <row r="275" spans="9:15" ht="12.75" customHeight="1" x14ac:dyDescent="0.2">
      <c r="I275" s="3"/>
      <c r="J275" s="3"/>
      <c r="K275" s="3"/>
      <c r="L275" s="3"/>
      <c r="M275" s="4" t="s">
        <v>372</v>
      </c>
      <c r="N275" s="3"/>
      <c r="O275" s="3"/>
    </row>
    <row r="276" spans="9:15" ht="12.75" customHeight="1" x14ac:dyDescent="0.2">
      <c r="I276" s="3"/>
      <c r="J276" s="3"/>
      <c r="K276" s="3"/>
      <c r="L276" s="3"/>
      <c r="M276" s="4" t="s">
        <v>43</v>
      </c>
      <c r="N276" s="3"/>
      <c r="O276" s="3"/>
    </row>
    <row r="277" spans="9:15" ht="12.75" customHeight="1" x14ac:dyDescent="0.2">
      <c r="I277" s="3"/>
      <c r="J277" s="3"/>
      <c r="K277" s="3"/>
      <c r="L277" s="3"/>
      <c r="M277" s="4" t="s">
        <v>373</v>
      </c>
      <c r="N277" s="3"/>
      <c r="O277" s="3"/>
    </row>
    <row r="278" spans="9:15" ht="12.75" customHeight="1" x14ac:dyDescent="0.2">
      <c r="I278" s="3"/>
      <c r="J278" s="3"/>
      <c r="K278" s="3"/>
      <c r="L278" s="3"/>
      <c r="M278" s="3"/>
      <c r="N278" s="3"/>
      <c r="O278" s="3"/>
    </row>
    <row r="279" spans="9:15" ht="12.75" customHeight="1" x14ac:dyDescent="0.2">
      <c r="I279" s="3"/>
      <c r="J279" s="3"/>
      <c r="K279" s="2" t="s">
        <v>374</v>
      </c>
      <c r="L279" s="42" t="s">
        <v>211</v>
      </c>
      <c r="M279" s="42"/>
      <c r="N279" s="3"/>
      <c r="O279" s="3"/>
    </row>
    <row r="280" spans="9:15" ht="12.75" customHeight="1" x14ac:dyDescent="0.2">
      <c r="I280" s="3"/>
      <c r="J280" s="3"/>
      <c r="K280" s="3"/>
      <c r="L280" s="2">
        <v>2151</v>
      </c>
      <c r="M280" s="2" t="s">
        <v>212</v>
      </c>
      <c r="N280" s="3"/>
      <c r="O280" s="3"/>
    </row>
    <row r="281" spans="9:15" ht="12.75" customHeight="1" x14ac:dyDescent="0.2">
      <c r="I281" s="3"/>
      <c r="J281" s="3"/>
      <c r="K281" s="3"/>
      <c r="L281" s="3"/>
      <c r="M281" s="4" t="s">
        <v>37</v>
      </c>
      <c r="N281" s="3"/>
      <c r="O281" s="3"/>
    </row>
    <row r="282" spans="9:15" ht="12.75" customHeight="1" x14ac:dyDescent="0.2">
      <c r="I282" s="3"/>
      <c r="J282" s="3"/>
      <c r="K282" s="3"/>
      <c r="L282" s="3"/>
      <c r="M282" s="43" t="s">
        <v>375</v>
      </c>
      <c r="N282" s="43"/>
      <c r="O282" s="43"/>
    </row>
    <row r="283" spans="9:15" ht="12.75" customHeight="1" x14ac:dyDescent="0.2">
      <c r="I283" s="3"/>
      <c r="J283" s="3"/>
      <c r="K283" s="3"/>
      <c r="L283" s="3"/>
      <c r="M283" s="4" t="s">
        <v>376</v>
      </c>
      <c r="N283" s="3"/>
      <c r="O283" s="3"/>
    </row>
    <row r="284" spans="9:15" ht="12.75" customHeight="1" x14ac:dyDescent="0.2">
      <c r="I284" s="3"/>
      <c r="J284" s="3"/>
      <c r="K284" s="3"/>
      <c r="L284" s="3"/>
      <c r="M284" s="43" t="s">
        <v>377</v>
      </c>
      <c r="N284" s="43"/>
      <c r="O284" s="43"/>
    </row>
    <row r="285" spans="9:15" ht="12.75" customHeight="1" x14ac:dyDescent="0.2">
      <c r="I285" s="3"/>
      <c r="J285" s="3"/>
      <c r="K285" s="3"/>
      <c r="L285" s="3"/>
      <c r="M285" s="4" t="s">
        <v>43</v>
      </c>
      <c r="N285" s="3"/>
      <c r="O285" s="3"/>
    </row>
    <row r="286" spans="9:15" ht="12.75" customHeight="1" x14ac:dyDescent="0.2">
      <c r="I286" s="3"/>
      <c r="J286" s="3"/>
      <c r="K286" s="3"/>
      <c r="L286" s="3"/>
      <c r="M286" s="4" t="s">
        <v>378</v>
      </c>
      <c r="N286" s="3"/>
      <c r="O286" s="3"/>
    </row>
    <row r="287" spans="9:15" ht="12.75" customHeight="1" x14ac:dyDescent="0.2">
      <c r="I287" s="3"/>
      <c r="J287" s="3"/>
      <c r="K287" s="3"/>
      <c r="L287" s="3"/>
      <c r="M287" s="4" t="s">
        <v>379</v>
      </c>
      <c r="N287" s="3"/>
      <c r="O287" s="3"/>
    </row>
    <row r="288" spans="9:15" ht="12.75" customHeight="1" x14ac:dyDescent="0.2">
      <c r="I288" s="3"/>
      <c r="J288" s="3"/>
      <c r="K288" s="3"/>
      <c r="L288" s="3"/>
      <c r="M288" s="4" t="s">
        <v>49</v>
      </c>
      <c r="N288" s="3"/>
      <c r="O288" s="3"/>
    </row>
    <row r="289" spans="9:15" ht="12.75" customHeight="1" x14ac:dyDescent="0.2">
      <c r="I289" s="3"/>
      <c r="J289" s="3"/>
      <c r="K289" s="3"/>
      <c r="L289" s="3"/>
      <c r="M289" s="4" t="s">
        <v>380</v>
      </c>
      <c r="N289" s="3"/>
      <c r="O289" s="3"/>
    </row>
    <row r="290" spans="9:15" ht="12.75" customHeight="1" x14ac:dyDescent="0.2">
      <c r="I290" s="3"/>
      <c r="J290" s="3"/>
      <c r="K290" s="3"/>
      <c r="L290" s="3"/>
      <c r="M290" s="4" t="s">
        <v>381</v>
      </c>
      <c r="N290" s="3"/>
      <c r="O290" s="3"/>
    </row>
    <row r="291" spans="9:15" ht="12.75" customHeight="1" x14ac:dyDescent="0.2">
      <c r="I291" s="3"/>
      <c r="J291" s="3"/>
      <c r="K291" s="3"/>
      <c r="L291" s="3"/>
      <c r="M291" s="4" t="s">
        <v>382</v>
      </c>
      <c r="N291" s="3"/>
      <c r="O291" s="3"/>
    </row>
    <row r="292" spans="9:15" ht="12.75" customHeight="1" x14ac:dyDescent="0.2">
      <c r="I292" s="3"/>
      <c r="J292" s="3"/>
      <c r="K292" s="3"/>
      <c r="L292" s="3"/>
      <c r="M292" s="4" t="s">
        <v>383</v>
      </c>
      <c r="N292" s="3"/>
      <c r="O292" s="3"/>
    </row>
    <row r="293" spans="9:15" ht="12.75" customHeight="1" x14ac:dyDescent="0.2">
      <c r="I293" s="3"/>
      <c r="J293" s="3"/>
      <c r="K293" s="3"/>
      <c r="L293" s="3"/>
      <c r="M293" s="3"/>
      <c r="N293" s="3"/>
      <c r="O293" s="3"/>
    </row>
    <row r="294" spans="9:15" ht="12.75" customHeight="1" x14ac:dyDescent="0.2">
      <c r="I294" s="3"/>
      <c r="J294" s="3"/>
      <c r="K294" s="3"/>
      <c r="L294" s="2" t="s">
        <v>384</v>
      </c>
      <c r="M294" s="2" t="s">
        <v>222</v>
      </c>
      <c r="N294" s="3"/>
      <c r="O294" s="3"/>
    </row>
    <row r="295" spans="9:15" ht="12.75" customHeight="1" x14ac:dyDescent="0.2">
      <c r="I295" s="3"/>
      <c r="J295" s="3"/>
      <c r="K295" s="3"/>
      <c r="L295" s="3"/>
      <c r="M295" s="4" t="s">
        <v>37</v>
      </c>
      <c r="N295" s="3"/>
      <c r="O295" s="3"/>
    </row>
    <row r="296" spans="9:15" ht="12.75" customHeight="1" x14ac:dyDescent="0.2">
      <c r="I296" s="3"/>
      <c r="J296" s="3"/>
      <c r="K296" s="3"/>
      <c r="L296" s="3"/>
      <c r="M296" s="43" t="s">
        <v>385</v>
      </c>
      <c r="N296" s="43"/>
      <c r="O296" s="43"/>
    </row>
    <row r="297" spans="9:15" ht="12.75" customHeight="1" x14ac:dyDescent="0.2">
      <c r="I297" s="3"/>
      <c r="J297" s="3"/>
      <c r="K297" s="3"/>
      <c r="L297" s="3"/>
      <c r="M297" s="4" t="s">
        <v>386</v>
      </c>
      <c r="N297" s="3"/>
      <c r="O297" s="3"/>
    </row>
    <row r="298" spans="9:15" ht="12.75" customHeight="1" x14ac:dyDescent="0.2">
      <c r="I298" s="3"/>
      <c r="J298" s="3"/>
      <c r="K298" s="3"/>
      <c r="L298" s="3"/>
      <c r="M298" s="4" t="s">
        <v>387</v>
      </c>
      <c r="N298" s="3"/>
      <c r="O298" s="3"/>
    </row>
    <row r="299" spans="9:15" ht="12.75" customHeight="1" x14ac:dyDescent="0.2">
      <c r="I299" s="3"/>
      <c r="J299" s="3"/>
      <c r="K299" s="3"/>
      <c r="L299" s="3"/>
      <c r="M299" s="4" t="s">
        <v>43</v>
      </c>
      <c r="N299" s="3"/>
      <c r="O299" s="3"/>
    </row>
    <row r="300" spans="9:15" ht="12.75" customHeight="1" x14ac:dyDescent="0.2">
      <c r="I300" s="3"/>
      <c r="J300" s="3"/>
      <c r="K300" s="3"/>
      <c r="L300" s="3"/>
      <c r="M300" s="4" t="s">
        <v>388</v>
      </c>
      <c r="N300" s="3"/>
      <c r="O300" s="3"/>
    </row>
    <row r="301" spans="9:15" ht="12.75" customHeight="1" x14ac:dyDescent="0.2">
      <c r="I301" s="3"/>
      <c r="J301" s="3"/>
      <c r="K301" s="3"/>
      <c r="L301" s="3"/>
      <c r="M301" s="4" t="s">
        <v>49</v>
      </c>
      <c r="N301" s="3"/>
      <c r="O301" s="3"/>
    </row>
    <row r="302" spans="9:15" ht="12.75" customHeight="1" x14ac:dyDescent="0.2">
      <c r="I302" s="3"/>
      <c r="J302" s="3"/>
      <c r="K302" s="3"/>
      <c r="L302" s="3"/>
      <c r="M302" s="4" t="s">
        <v>389</v>
      </c>
      <c r="N302" s="3"/>
      <c r="O302" s="3"/>
    </row>
    <row r="303" spans="9:15" ht="12.75" customHeight="1" x14ac:dyDescent="0.2">
      <c r="I303" s="3"/>
      <c r="J303" s="3"/>
      <c r="K303" s="3"/>
      <c r="L303" s="3"/>
      <c r="M303" s="4" t="s">
        <v>390</v>
      </c>
      <c r="N303" s="3"/>
      <c r="O303" s="3"/>
    </row>
    <row r="304" spans="9:15" ht="12.75" customHeight="1" x14ac:dyDescent="0.2">
      <c r="I304" s="3"/>
      <c r="J304" s="3"/>
      <c r="K304" s="3"/>
      <c r="L304" s="3"/>
      <c r="M304" s="4" t="s">
        <v>391</v>
      </c>
      <c r="N304" s="3"/>
      <c r="O304" s="3"/>
    </row>
    <row r="305" spans="9:15" ht="12.75" customHeight="1" x14ac:dyDescent="0.2">
      <c r="I305" s="3"/>
      <c r="J305" s="3"/>
      <c r="K305" s="3"/>
      <c r="L305" s="3"/>
      <c r="M305" s="3"/>
      <c r="N305" s="3"/>
      <c r="O305" s="3"/>
    </row>
    <row r="306" spans="9:15" ht="12.75" customHeight="1" x14ac:dyDescent="0.2">
      <c r="I306" s="3"/>
      <c r="J306" s="3"/>
      <c r="K306" s="3"/>
      <c r="L306" s="2" t="s">
        <v>14</v>
      </c>
      <c r="M306" s="2" t="s">
        <v>236</v>
      </c>
      <c r="N306" s="3"/>
      <c r="O306" s="3"/>
    </row>
    <row r="307" spans="9:15" ht="12.75" customHeight="1" x14ac:dyDescent="0.2">
      <c r="I307" s="3"/>
      <c r="J307" s="3"/>
      <c r="K307" s="3"/>
      <c r="L307" s="3"/>
      <c r="M307" s="4" t="s">
        <v>37</v>
      </c>
      <c r="N307" s="3"/>
      <c r="O307" s="3"/>
    </row>
    <row r="308" spans="9:15" ht="12.75" customHeight="1" x14ac:dyDescent="0.2">
      <c r="I308" s="3"/>
      <c r="J308" s="3"/>
      <c r="K308" s="3"/>
      <c r="L308" s="3"/>
      <c r="M308" s="43" t="s">
        <v>392</v>
      </c>
      <c r="N308" s="43"/>
      <c r="O308" s="43"/>
    </row>
    <row r="309" spans="9:15" ht="12.75" customHeight="1" x14ac:dyDescent="0.2">
      <c r="I309" s="3"/>
      <c r="J309" s="3"/>
      <c r="K309" s="3"/>
      <c r="L309" s="3"/>
      <c r="M309" s="4" t="s">
        <v>393</v>
      </c>
      <c r="N309" s="3"/>
      <c r="O309" s="3"/>
    </row>
    <row r="310" spans="9:15" ht="12.75" customHeight="1" x14ac:dyDescent="0.2">
      <c r="I310" s="3"/>
      <c r="J310" s="3"/>
      <c r="K310" s="3"/>
      <c r="L310" s="3"/>
      <c r="M310" s="4" t="s">
        <v>394</v>
      </c>
      <c r="N310" s="3"/>
      <c r="O310" s="3"/>
    </row>
    <row r="311" spans="9:15" ht="12.75" customHeight="1" x14ac:dyDescent="0.2">
      <c r="I311" s="3"/>
      <c r="J311" s="3"/>
      <c r="K311" s="3"/>
      <c r="L311" s="3"/>
      <c r="M311" s="4" t="s">
        <v>43</v>
      </c>
      <c r="N311" s="3"/>
      <c r="O311" s="3"/>
    </row>
    <row r="312" spans="9:15" ht="12.75" customHeight="1" x14ac:dyDescent="0.2">
      <c r="I312" s="3"/>
      <c r="J312" s="3"/>
      <c r="K312" s="3"/>
      <c r="L312" s="3"/>
      <c r="M312" s="4" t="s">
        <v>395</v>
      </c>
      <c r="N312" s="3"/>
      <c r="O312" s="3"/>
    </row>
    <row r="313" spans="9:15" ht="12.75" customHeight="1" x14ac:dyDescent="0.2">
      <c r="I313" s="3"/>
      <c r="J313" s="3"/>
      <c r="K313" s="3"/>
      <c r="L313" s="3"/>
      <c r="M313" s="4" t="s">
        <v>396</v>
      </c>
      <c r="N313" s="3"/>
      <c r="O313" s="3"/>
    </row>
    <row r="314" spans="9:15" ht="12.75" customHeight="1" x14ac:dyDescent="0.2">
      <c r="I314" s="3"/>
      <c r="J314" s="3"/>
      <c r="K314" s="3"/>
      <c r="L314" s="3"/>
      <c r="M314" s="4" t="s">
        <v>49</v>
      </c>
      <c r="N314" s="3"/>
      <c r="O314" s="3"/>
    </row>
    <row r="315" spans="9:15" ht="12.75" customHeight="1" x14ac:dyDescent="0.2">
      <c r="I315" s="3"/>
      <c r="J315" s="3"/>
      <c r="K315" s="3"/>
      <c r="L315" s="3"/>
      <c r="M315" s="43" t="s">
        <v>397</v>
      </c>
      <c r="N315" s="43"/>
      <c r="O315" s="43"/>
    </row>
    <row r="316" spans="9:15" ht="12.75" customHeight="1" x14ac:dyDescent="0.2">
      <c r="I316" s="3"/>
      <c r="J316" s="3"/>
      <c r="K316" s="3"/>
      <c r="L316" s="3"/>
      <c r="M316" s="4" t="s">
        <v>398</v>
      </c>
      <c r="N316" s="3"/>
      <c r="O316" s="3"/>
    </row>
    <row r="317" spans="9:15" ht="12.75" customHeight="1" x14ac:dyDescent="0.2">
      <c r="I317" s="3"/>
      <c r="J317" s="3"/>
      <c r="K317" s="3"/>
      <c r="L317" s="3"/>
      <c r="M317" s="4" t="s">
        <v>399</v>
      </c>
      <c r="N317" s="3"/>
      <c r="O317" s="3"/>
    </row>
    <row r="318" spans="9:15" ht="12.75" customHeight="1" x14ac:dyDescent="0.2">
      <c r="I318" s="3"/>
      <c r="J318" s="3"/>
      <c r="K318" s="3"/>
      <c r="L318" s="3"/>
      <c r="M318" s="4" t="s">
        <v>400</v>
      </c>
      <c r="N318" s="3"/>
      <c r="O318" s="3"/>
    </row>
    <row r="319" spans="9:15" ht="12.75" customHeight="1" x14ac:dyDescent="0.2">
      <c r="I319" s="3"/>
      <c r="J319" s="3"/>
      <c r="K319" s="3"/>
      <c r="L319" s="3"/>
      <c r="M319" s="4" t="s">
        <v>401</v>
      </c>
      <c r="N319" s="3"/>
      <c r="O319" s="3"/>
    </row>
    <row r="320" spans="9:15" ht="12.75" customHeight="1" x14ac:dyDescent="0.2">
      <c r="I320" s="3"/>
      <c r="J320" s="3"/>
      <c r="K320" s="3"/>
      <c r="L320" s="3"/>
      <c r="M320" s="3"/>
      <c r="N320" s="3"/>
      <c r="O320" s="3"/>
    </row>
    <row r="321" spans="9:15" ht="12.75" customHeight="1" x14ac:dyDescent="0.2">
      <c r="I321" s="3"/>
      <c r="J321" s="2" t="s">
        <v>402</v>
      </c>
      <c r="K321" s="42" t="s">
        <v>242</v>
      </c>
      <c r="L321" s="42"/>
      <c r="M321" s="42"/>
      <c r="N321" s="3"/>
      <c r="O321" s="3"/>
    </row>
    <row r="322" spans="9:15" ht="12.75" customHeight="1" x14ac:dyDescent="0.2">
      <c r="I322" s="3"/>
      <c r="J322" s="3"/>
      <c r="K322" s="2">
        <v>221</v>
      </c>
      <c r="L322" s="42" t="s">
        <v>245</v>
      </c>
      <c r="M322" s="42"/>
      <c r="N322" s="3"/>
      <c r="O322" s="3"/>
    </row>
    <row r="323" spans="9:15" ht="12.75" customHeight="1" x14ac:dyDescent="0.2">
      <c r="I323" s="3"/>
      <c r="J323" s="3"/>
      <c r="K323" s="3"/>
      <c r="L323" s="2">
        <v>2211</v>
      </c>
      <c r="M323" s="2" t="s">
        <v>247</v>
      </c>
      <c r="N323" s="3"/>
      <c r="O323" s="3"/>
    </row>
    <row r="324" spans="9:15" ht="12.75" customHeight="1" x14ac:dyDescent="0.2">
      <c r="I324" s="3"/>
      <c r="J324" s="3"/>
      <c r="K324" s="3"/>
      <c r="L324" s="3"/>
      <c r="M324" s="4" t="s">
        <v>37</v>
      </c>
      <c r="N324" s="3"/>
      <c r="O324" s="3"/>
    </row>
    <row r="325" spans="9:15" ht="12.75" customHeight="1" x14ac:dyDescent="0.2">
      <c r="I325" s="3"/>
      <c r="J325" s="3"/>
      <c r="K325" s="3"/>
      <c r="L325" s="3"/>
      <c r="M325" s="43" t="s">
        <v>403</v>
      </c>
      <c r="N325" s="43"/>
      <c r="O325" s="43"/>
    </row>
    <row r="326" spans="9:15" ht="12.75" customHeight="1" x14ac:dyDescent="0.2">
      <c r="I326" s="3"/>
      <c r="J326" s="3"/>
      <c r="K326" s="3"/>
      <c r="L326" s="3"/>
      <c r="M326" s="43" t="s">
        <v>404</v>
      </c>
      <c r="N326" s="43"/>
      <c r="O326" s="43"/>
    </row>
    <row r="327" spans="9:15" ht="12.75" customHeight="1" x14ac:dyDescent="0.2">
      <c r="I327" s="3"/>
      <c r="J327" s="3"/>
      <c r="K327" s="3"/>
      <c r="L327" s="3"/>
      <c r="M327" s="4" t="s">
        <v>43</v>
      </c>
      <c r="N327" s="3"/>
      <c r="O327" s="3"/>
    </row>
    <row r="328" spans="9:15" ht="12.75" customHeight="1" x14ac:dyDescent="0.2">
      <c r="I328" s="3"/>
      <c r="J328" s="3"/>
      <c r="K328" s="3"/>
      <c r="L328" s="3"/>
      <c r="M328" s="4" t="s">
        <v>405</v>
      </c>
      <c r="N328" s="3"/>
      <c r="O328" s="3"/>
    </row>
    <row r="329" spans="9:15" ht="12.75" customHeight="1" x14ac:dyDescent="0.2">
      <c r="I329" s="3"/>
      <c r="J329" s="3"/>
      <c r="K329" s="3"/>
      <c r="L329" s="3"/>
      <c r="M329" s="4" t="s">
        <v>49</v>
      </c>
      <c r="N329" s="3"/>
      <c r="O329" s="3"/>
    </row>
    <row r="330" spans="9:15" ht="12.75" customHeight="1" x14ac:dyDescent="0.2">
      <c r="I330" s="3"/>
      <c r="J330" s="3"/>
      <c r="K330" s="3"/>
      <c r="L330" s="3"/>
      <c r="M330" s="4" t="s">
        <v>399</v>
      </c>
      <c r="N330" s="3"/>
      <c r="O330" s="3"/>
    </row>
    <row r="331" spans="9:15" ht="12.75" customHeight="1" x14ac:dyDescent="0.2">
      <c r="I331" s="3"/>
      <c r="J331" s="3"/>
      <c r="K331" s="3"/>
      <c r="L331" s="3"/>
      <c r="M331" s="4" t="s">
        <v>400</v>
      </c>
      <c r="N331" s="3"/>
      <c r="O331" s="3"/>
    </row>
    <row r="332" spans="9:15" ht="12.75" customHeight="1" x14ac:dyDescent="0.2">
      <c r="I332" s="3"/>
      <c r="J332" s="3"/>
      <c r="K332" s="3"/>
      <c r="L332" s="3"/>
      <c r="M332" s="4" t="s">
        <v>406</v>
      </c>
      <c r="N332" s="3"/>
      <c r="O332" s="3"/>
    </row>
    <row r="333" spans="9:15" ht="12.75" customHeight="1" x14ac:dyDescent="0.2">
      <c r="I333" s="3"/>
      <c r="J333" s="3"/>
      <c r="K333" s="3"/>
      <c r="L333" s="3"/>
      <c r="M333" s="4" t="s">
        <v>407</v>
      </c>
      <c r="N333" s="3"/>
      <c r="O333" s="3"/>
    </row>
    <row r="334" spans="9:15" ht="12.75" customHeight="1" x14ac:dyDescent="0.2">
      <c r="I334" s="3"/>
      <c r="J334" s="3"/>
      <c r="K334" s="3"/>
      <c r="L334" s="3"/>
      <c r="M334" s="3"/>
      <c r="N334" s="3"/>
      <c r="O334" s="3"/>
    </row>
    <row r="335" spans="9:15" ht="12.75" customHeight="1" x14ac:dyDescent="0.2">
      <c r="I335" s="3"/>
      <c r="J335" s="3"/>
      <c r="K335" s="3"/>
      <c r="L335" s="2" t="s">
        <v>408</v>
      </c>
      <c r="M335" s="2" t="s">
        <v>252</v>
      </c>
      <c r="N335" s="3"/>
      <c r="O335" s="3"/>
    </row>
    <row r="336" spans="9:15" ht="12.75" customHeight="1" x14ac:dyDescent="0.2">
      <c r="I336" s="3"/>
      <c r="J336" s="3"/>
      <c r="K336" s="3"/>
      <c r="L336" s="3"/>
      <c r="M336" s="4" t="s">
        <v>37</v>
      </c>
      <c r="N336" s="3"/>
      <c r="O336" s="3"/>
    </row>
    <row r="337" spans="9:15" ht="12.75" customHeight="1" x14ac:dyDescent="0.2">
      <c r="I337" s="3"/>
      <c r="J337" s="3"/>
      <c r="K337" s="3"/>
      <c r="L337" s="3"/>
      <c r="M337" s="43" t="s">
        <v>409</v>
      </c>
      <c r="N337" s="43"/>
      <c r="O337" s="43"/>
    </row>
    <row r="338" spans="9:15" ht="12.75" customHeight="1" x14ac:dyDescent="0.2">
      <c r="I338" s="3"/>
      <c r="J338" s="3"/>
      <c r="K338" s="3"/>
      <c r="L338" s="3"/>
      <c r="M338" s="4" t="s">
        <v>43</v>
      </c>
      <c r="N338" s="3"/>
      <c r="O338" s="3"/>
    </row>
    <row r="339" spans="9:15" ht="12.75" customHeight="1" x14ac:dyDescent="0.2">
      <c r="I339" s="3"/>
      <c r="J339" s="3"/>
      <c r="K339" s="3"/>
      <c r="L339" s="3"/>
      <c r="M339" s="4" t="s">
        <v>410</v>
      </c>
      <c r="N339" s="3"/>
      <c r="O339" s="3"/>
    </row>
    <row r="340" spans="9:15" ht="12.75" customHeight="1" x14ac:dyDescent="0.2">
      <c r="I340" s="3"/>
      <c r="J340" s="3"/>
      <c r="K340" s="3"/>
      <c r="L340" s="3"/>
      <c r="M340" s="4" t="s">
        <v>411</v>
      </c>
      <c r="N340" s="3"/>
      <c r="O340" s="3"/>
    </row>
    <row r="341" spans="9:15" ht="12.75" customHeight="1" x14ac:dyDescent="0.2">
      <c r="I341" s="3"/>
      <c r="J341" s="3"/>
      <c r="K341" s="3"/>
      <c r="L341" s="3"/>
      <c r="M341" s="43" t="s">
        <v>412</v>
      </c>
      <c r="N341" s="43"/>
      <c r="O341" s="43"/>
    </row>
    <row r="342" spans="9:15" ht="12.75" customHeight="1" x14ac:dyDescent="0.2">
      <c r="I342" s="3"/>
      <c r="J342" s="3"/>
      <c r="K342" s="3"/>
      <c r="L342" s="3"/>
      <c r="M342" s="4" t="s">
        <v>49</v>
      </c>
      <c r="N342" s="3"/>
      <c r="O342" s="3"/>
    </row>
    <row r="343" spans="9:15" ht="12.75" customHeight="1" x14ac:dyDescent="0.2">
      <c r="I343" s="3"/>
      <c r="J343" s="3"/>
      <c r="K343" s="3"/>
      <c r="L343" s="3"/>
      <c r="M343" s="4" t="s">
        <v>413</v>
      </c>
      <c r="N343" s="3"/>
      <c r="O343" s="3"/>
    </row>
    <row r="344" spans="9:15" ht="12.75" customHeight="1" x14ac:dyDescent="0.2">
      <c r="I344" s="3"/>
      <c r="J344" s="3"/>
      <c r="K344" s="3"/>
      <c r="L344" s="3"/>
      <c r="M344" s="4" t="s">
        <v>414</v>
      </c>
      <c r="N344" s="3"/>
      <c r="O344" s="3"/>
    </row>
    <row r="345" spans="9:15" ht="12.75" customHeight="1" x14ac:dyDescent="0.2">
      <c r="I345" s="3"/>
      <c r="J345" s="3"/>
      <c r="K345" s="3"/>
      <c r="L345" s="3"/>
      <c r="M345" s="3"/>
      <c r="N345" s="3"/>
      <c r="O345" s="3"/>
    </row>
    <row r="346" spans="9:15" ht="12.75" customHeight="1" x14ac:dyDescent="0.2">
      <c r="I346" s="3"/>
      <c r="J346" s="3"/>
      <c r="K346" s="3"/>
      <c r="L346" s="2" t="s">
        <v>415</v>
      </c>
      <c r="M346" s="2" t="s">
        <v>263</v>
      </c>
      <c r="N346" s="3"/>
      <c r="O346" s="3"/>
    </row>
    <row r="347" spans="9:15" ht="12.75" customHeight="1" x14ac:dyDescent="0.2">
      <c r="I347" s="3"/>
      <c r="J347" s="3"/>
      <c r="K347" s="3"/>
      <c r="L347" s="3"/>
      <c r="M347" s="4" t="s">
        <v>37</v>
      </c>
      <c r="N347" s="3"/>
      <c r="O347" s="3"/>
    </row>
    <row r="348" spans="9:15" ht="12.75" customHeight="1" x14ac:dyDescent="0.2">
      <c r="I348" s="3"/>
      <c r="J348" s="3"/>
      <c r="K348" s="3"/>
      <c r="L348" s="3"/>
      <c r="M348" s="43" t="s">
        <v>416</v>
      </c>
      <c r="N348" s="43"/>
      <c r="O348" s="43"/>
    </row>
    <row r="349" spans="9:15" ht="12.75" customHeight="1" x14ac:dyDescent="0.2">
      <c r="I349" s="3"/>
      <c r="J349" s="3"/>
      <c r="K349" s="3"/>
      <c r="L349" s="3"/>
      <c r="M349" s="4" t="s">
        <v>49</v>
      </c>
      <c r="N349" s="3"/>
      <c r="O349" s="3"/>
    </row>
    <row r="350" spans="9:15" ht="12.75" customHeight="1" x14ac:dyDescent="0.2">
      <c r="I350" s="3"/>
      <c r="J350" s="3"/>
      <c r="K350" s="3"/>
      <c r="L350" s="3"/>
      <c r="M350" s="4" t="s">
        <v>417</v>
      </c>
      <c r="N350" s="3"/>
      <c r="O350" s="3"/>
    </row>
    <row r="351" spans="9:15" ht="12.75" customHeight="1" x14ac:dyDescent="0.2">
      <c r="I351" s="3"/>
      <c r="J351" s="3"/>
      <c r="K351" s="3"/>
      <c r="L351" s="3"/>
      <c r="M351" s="4" t="s">
        <v>418</v>
      </c>
      <c r="N351" s="3"/>
      <c r="O351" s="3"/>
    </row>
    <row r="352" spans="9:15" ht="12.75" customHeight="1" x14ac:dyDescent="0.2">
      <c r="I352" s="3"/>
      <c r="J352" s="3"/>
      <c r="K352" s="3"/>
      <c r="L352" s="3"/>
      <c r="M352" s="3"/>
      <c r="N352" s="3"/>
      <c r="O352" s="3"/>
    </row>
    <row r="353" spans="9:15" ht="12.75" customHeight="1" x14ac:dyDescent="0.2">
      <c r="I353" s="3"/>
      <c r="J353" s="3"/>
      <c r="K353" s="3"/>
      <c r="L353" s="2" t="s">
        <v>419</v>
      </c>
      <c r="M353" s="2" t="s">
        <v>269</v>
      </c>
      <c r="N353" s="3"/>
      <c r="O353" s="3"/>
    </row>
    <row r="354" spans="9:15" ht="12.75" customHeight="1" x14ac:dyDescent="0.2">
      <c r="I354" s="3"/>
      <c r="J354" s="3"/>
      <c r="K354" s="3"/>
      <c r="L354" s="3"/>
      <c r="M354" s="4" t="s">
        <v>37</v>
      </c>
      <c r="N354" s="3"/>
      <c r="O354" s="3"/>
    </row>
    <row r="355" spans="9:15" ht="12.75" customHeight="1" x14ac:dyDescent="0.2">
      <c r="I355" s="3"/>
      <c r="J355" s="3"/>
      <c r="K355" s="3"/>
      <c r="L355" s="3"/>
      <c r="M355" s="43" t="s">
        <v>420</v>
      </c>
      <c r="N355" s="43"/>
      <c r="O355" s="43"/>
    </row>
    <row r="356" spans="9:15" ht="12.75" customHeight="1" x14ac:dyDescent="0.2">
      <c r="I356" s="3"/>
      <c r="J356" s="3"/>
      <c r="K356" s="3"/>
      <c r="L356" s="3"/>
      <c r="M356" s="4" t="s">
        <v>43</v>
      </c>
      <c r="N356" s="3"/>
      <c r="O356" s="3"/>
    </row>
    <row r="357" spans="9:15" ht="12.75" customHeight="1" x14ac:dyDescent="0.2">
      <c r="I357" s="3"/>
      <c r="J357" s="3"/>
      <c r="K357" s="3"/>
      <c r="L357" s="3"/>
      <c r="M357" s="4" t="s">
        <v>421</v>
      </c>
      <c r="N357" s="3"/>
      <c r="O357" s="3"/>
    </row>
    <row r="358" spans="9:15" ht="12.75" customHeight="1" x14ac:dyDescent="0.2">
      <c r="I358" s="3"/>
      <c r="J358" s="3"/>
      <c r="K358" s="3"/>
      <c r="L358" s="3"/>
      <c r="M358" s="4" t="s">
        <v>49</v>
      </c>
      <c r="N358" s="3"/>
      <c r="O358" s="3"/>
    </row>
    <row r="359" spans="9:15" ht="12.75" customHeight="1" x14ac:dyDescent="0.2">
      <c r="I359" s="3"/>
      <c r="J359" s="3"/>
      <c r="K359" s="3"/>
      <c r="L359" s="3"/>
      <c r="M359" s="4" t="s">
        <v>422</v>
      </c>
      <c r="N359" s="3"/>
      <c r="O359" s="3"/>
    </row>
    <row r="360" spans="9:15" ht="12.75" customHeight="1" x14ac:dyDescent="0.2">
      <c r="I360" s="3"/>
      <c r="J360" s="3"/>
      <c r="K360" s="3"/>
      <c r="L360" s="3"/>
      <c r="M360" s="4" t="s">
        <v>423</v>
      </c>
      <c r="N360" s="3"/>
      <c r="O360" s="3"/>
    </row>
    <row r="361" spans="9:15" ht="12.75" customHeight="1" x14ac:dyDescent="0.2">
      <c r="I361" s="3"/>
      <c r="J361" s="3"/>
      <c r="K361" s="3"/>
      <c r="L361" s="3"/>
      <c r="M361" s="3"/>
      <c r="N361" s="3"/>
      <c r="O361" s="3"/>
    </row>
    <row r="362" spans="9:15" ht="12.75" customHeight="1" x14ac:dyDescent="0.2">
      <c r="I362" s="3"/>
      <c r="J362" s="3"/>
      <c r="K362" s="2" t="s">
        <v>424</v>
      </c>
      <c r="L362" s="42" t="s">
        <v>279</v>
      </c>
      <c r="M362" s="42"/>
      <c r="N362" s="3"/>
      <c r="O362" s="3"/>
    </row>
    <row r="363" spans="9:15" ht="12.75" customHeight="1" x14ac:dyDescent="0.2">
      <c r="I363" s="3"/>
      <c r="J363" s="3"/>
      <c r="K363" s="3"/>
      <c r="L363" s="2">
        <v>2221</v>
      </c>
      <c r="M363" s="2" t="s">
        <v>281</v>
      </c>
      <c r="N363" s="3"/>
      <c r="O363" s="3"/>
    </row>
    <row r="364" spans="9:15" ht="12.75" customHeight="1" x14ac:dyDescent="0.2">
      <c r="I364" s="3"/>
      <c r="J364" s="3"/>
      <c r="K364" s="3"/>
      <c r="L364" s="3"/>
      <c r="M364" s="4" t="s">
        <v>37</v>
      </c>
      <c r="N364" s="3"/>
      <c r="O364" s="3"/>
    </row>
    <row r="365" spans="9:15" ht="12.75" customHeight="1" x14ac:dyDescent="0.2">
      <c r="I365" s="3"/>
      <c r="J365" s="3"/>
      <c r="K365" s="3"/>
      <c r="L365" s="3"/>
      <c r="M365" s="4" t="s">
        <v>425</v>
      </c>
      <c r="N365" s="3"/>
      <c r="O365" s="3"/>
    </row>
    <row r="366" spans="9:15" ht="12.75" customHeight="1" x14ac:dyDescent="0.2">
      <c r="I366" s="3"/>
      <c r="J366" s="3"/>
      <c r="K366" s="3"/>
      <c r="L366" s="3"/>
      <c r="M366" s="3"/>
      <c r="N366" s="3"/>
      <c r="O366" s="3"/>
    </row>
    <row r="367" spans="9:15" ht="12.75" customHeight="1" x14ac:dyDescent="0.2">
      <c r="I367" s="3"/>
      <c r="J367" s="3"/>
      <c r="K367" s="3"/>
      <c r="L367" s="2">
        <v>2222</v>
      </c>
      <c r="M367" s="2" t="s">
        <v>285</v>
      </c>
      <c r="N367" s="3"/>
      <c r="O367" s="3"/>
    </row>
    <row r="368" spans="9:15" ht="12.75" customHeight="1" x14ac:dyDescent="0.2">
      <c r="I368" s="3"/>
      <c r="J368" s="3"/>
      <c r="K368" s="3"/>
      <c r="L368" s="3"/>
      <c r="M368" s="4" t="s">
        <v>37</v>
      </c>
      <c r="N368" s="3"/>
      <c r="O368" s="3"/>
    </row>
    <row r="369" spans="9:15" ht="12.75" customHeight="1" x14ac:dyDescent="0.2">
      <c r="I369" s="3"/>
      <c r="J369" s="3"/>
      <c r="K369" s="3"/>
      <c r="L369" s="3"/>
      <c r="M369" s="43" t="s">
        <v>426</v>
      </c>
      <c r="N369" s="43"/>
      <c r="O369" s="43"/>
    </row>
    <row r="370" spans="9:15" ht="12.75" customHeight="1" x14ac:dyDescent="0.2">
      <c r="I370" s="3"/>
      <c r="J370" s="3"/>
      <c r="K370" s="3"/>
      <c r="L370" s="3"/>
      <c r="M370" s="43" t="s">
        <v>427</v>
      </c>
      <c r="N370" s="43"/>
      <c r="O370" s="43"/>
    </row>
    <row r="371" spans="9:15" ht="12.75" customHeight="1" x14ac:dyDescent="0.2">
      <c r="I371" s="3"/>
      <c r="J371" s="3"/>
      <c r="K371" s="3"/>
      <c r="L371" s="3"/>
      <c r="M371" s="43" t="s">
        <v>428</v>
      </c>
      <c r="N371" s="43"/>
      <c r="O371" s="43"/>
    </row>
    <row r="372" spans="9:15" ht="12.75" customHeight="1" x14ac:dyDescent="0.2">
      <c r="I372" s="3"/>
      <c r="J372" s="3"/>
      <c r="K372" s="3"/>
      <c r="L372" s="3"/>
      <c r="M372" s="4" t="s">
        <v>49</v>
      </c>
      <c r="N372" s="3"/>
      <c r="O372" s="3"/>
    </row>
    <row r="373" spans="9:15" ht="12.75" customHeight="1" x14ac:dyDescent="0.2">
      <c r="I373" s="3"/>
      <c r="J373" s="3"/>
      <c r="K373" s="3"/>
      <c r="L373" s="3"/>
      <c r="M373" s="4" t="s">
        <v>429</v>
      </c>
      <c r="N373" s="3"/>
      <c r="O373" s="3"/>
    </row>
    <row r="374" spans="9:15" ht="12.75" customHeight="1" x14ac:dyDescent="0.2">
      <c r="I374" s="3"/>
      <c r="J374" s="3"/>
      <c r="K374" s="3"/>
      <c r="L374" s="3"/>
      <c r="M374" s="4" t="s">
        <v>430</v>
      </c>
      <c r="N374" s="3"/>
      <c r="O374" s="3"/>
    </row>
    <row r="375" spans="9:15" ht="12.75" customHeight="1" x14ac:dyDescent="0.2">
      <c r="I375" s="3"/>
      <c r="J375" s="3"/>
      <c r="K375" s="3"/>
      <c r="L375" s="3"/>
      <c r="M375" s="3"/>
      <c r="N375" s="3"/>
      <c r="O375" s="3"/>
    </row>
    <row r="376" spans="9:15" ht="12.75" customHeight="1" x14ac:dyDescent="0.2">
      <c r="I376" s="3"/>
      <c r="J376" s="3"/>
      <c r="K376" s="3"/>
      <c r="L376" s="2" t="s">
        <v>13</v>
      </c>
      <c r="M376" s="2" t="s">
        <v>293</v>
      </c>
      <c r="N376" s="3"/>
      <c r="O376" s="3"/>
    </row>
    <row r="377" spans="9:15" ht="12.75" customHeight="1" x14ac:dyDescent="0.2">
      <c r="I377" s="3"/>
      <c r="J377" s="3"/>
      <c r="K377" s="3"/>
      <c r="L377" s="3"/>
      <c r="M377" s="4" t="s">
        <v>37</v>
      </c>
      <c r="N377" s="3"/>
      <c r="O377" s="3"/>
    </row>
    <row r="378" spans="9:15" ht="12.75" customHeight="1" x14ac:dyDescent="0.2">
      <c r="I378" s="3"/>
      <c r="J378" s="3"/>
      <c r="K378" s="3"/>
      <c r="L378" s="3"/>
      <c r="M378" s="43" t="s">
        <v>431</v>
      </c>
      <c r="N378" s="43"/>
      <c r="O378" s="43"/>
    </row>
    <row r="379" spans="9:15" ht="12.75" customHeight="1" x14ac:dyDescent="0.2">
      <c r="I379" s="3"/>
      <c r="J379" s="3"/>
      <c r="K379" s="3"/>
      <c r="L379" s="3"/>
      <c r="M379" s="4" t="s">
        <v>43</v>
      </c>
      <c r="N379" s="3"/>
      <c r="O379" s="3"/>
    </row>
    <row r="380" spans="9:15" ht="12.75" customHeight="1" x14ac:dyDescent="0.2">
      <c r="I380" s="3"/>
      <c r="J380" s="3"/>
      <c r="K380" s="3"/>
      <c r="L380" s="3"/>
      <c r="M380" s="4" t="s">
        <v>432</v>
      </c>
      <c r="N380" s="3"/>
      <c r="O380" s="3"/>
    </row>
    <row r="381" spans="9:15" ht="12.75" customHeight="1" x14ac:dyDescent="0.2">
      <c r="I381" s="3"/>
      <c r="J381" s="3"/>
      <c r="K381" s="3"/>
      <c r="L381" s="3"/>
      <c r="M381" s="3"/>
      <c r="N381" s="3"/>
      <c r="O381" s="3"/>
    </row>
    <row r="382" spans="9:15" ht="12.75" customHeight="1" x14ac:dyDescent="0.2">
      <c r="I382" s="3"/>
      <c r="J382" s="3"/>
      <c r="K382" s="3"/>
      <c r="L382" s="2">
        <v>2224</v>
      </c>
      <c r="M382" s="2" t="s">
        <v>301</v>
      </c>
      <c r="N382" s="3"/>
      <c r="O382" s="3"/>
    </row>
    <row r="383" spans="9:15" ht="12.75" customHeight="1" x14ac:dyDescent="0.2">
      <c r="I383" s="3"/>
      <c r="J383" s="3"/>
      <c r="K383" s="3"/>
      <c r="L383" s="3"/>
      <c r="M383" s="4" t="s">
        <v>37</v>
      </c>
      <c r="N383" s="3"/>
      <c r="O383" s="3"/>
    </row>
    <row r="384" spans="9:15" ht="12.75" customHeight="1" x14ac:dyDescent="0.2">
      <c r="I384" s="3"/>
      <c r="J384" s="3"/>
      <c r="K384" s="3"/>
      <c r="L384" s="3"/>
      <c r="M384" s="43" t="s">
        <v>433</v>
      </c>
      <c r="N384" s="43"/>
      <c r="O384" s="43"/>
    </row>
    <row r="385" spans="9:15" ht="12.75" customHeight="1" x14ac:dyDescent="0.2">
      <c r="I385" s="3"/>
      <c r="J385" s="3"/>
      <c r="K385" s="3"/>
      <c r="L385" s="3"/>
      <c r="M385" s="4" t="s">
        <v>43</v>
      </c>
      <c r="N385" s="3"/>
      <c r="O385" s="3"/>
    </row>
    <row r="386" spans="9:15" ht="12.75" customHeight="1" x14ac:dyDescent="0.2">
      <c r="I386" s="3"/>
      <c r="J386" s="3"/>
      <c r="K386" s="3"/>
      <c r="L386" s="3"/>
      <c r="M386" s="4" t="s">
        <v>434</v>
      </c>
      <c r="N386" s="3"/>
      <c r="O386" s="3"/>
    </row>
    <row r="387" spans="9:15" ht="12.75" customHeight="1" x14ac:dyDescent="0.2">
      <c r="I387" s="3"/>
      <c r="J387" s="3"/>
      <c r="K387" s="3"/>
      <c r="L387" s="3"/>
      <c r="M387" s="3"/>
      <c r="N387" s="3"/>
      <c r="O387" s="3"/>
    </row>
    <row r="388" spans="9:15" ht="12.75" customHeight="1" x14ac:dyDescent="0.2">
      <c r="I388" s="3"/>
      <c r="J388" s="2">
        <v>23</v>
      </c>
      <c r="K388" s="42" t="s">
        <v>306</v>
      </c>
      <c r="L388" s="42"/>
      <c r="M388" s="42"/>
      <c r="N388" s="3"/>
      <c r="O388" s="3"/>
    </row>
    <row r="389" spans="9:15" ht="12.75" customHeight="1" x14ac:dyDescent="0.2">
      <c r="I389" s="3"/>
      <c r="J389" s="3"/>
      <c r="K389" s="2">
        <v>230</v>
      </c>
      <c r="L389" s="42" t="s">
        <v>306</v>
      </c>
      <c r="M389" s="42"/>
      <c r="N389" s="3"/>
      <c r="O389" s="3"/>
    </row>
    <row r="390" spans="9:15" ht="12.75" customHeight="1" x14ac:dyDescent="0.2">
      <c r="I390" s="3"/>
      <c r="J390" s="3"/>
      <c r="K390" s="3"/>
      <c r="L390" s="43" t="s">
        <v>435</v>
      </c>
      <c r="M390" s="43"/>
      <c r="N390" s="43"/>
      <c r="O390" s="43"/>
    </row>
    <row r="391" spans="9:15" ht="12.75" customHeight="1" x14ac:dyDescent="0.2">
      <c r="I391" s="3"/>
      <c r="J391" s="3"/>
      <c r="K391" s="3"/>
      <c r="L391" s="2">
        <v>2301</v>
      </c>
      <c r="M391" s="2" t="s">
        <v>308</v>
      </c>
      <c r="N391" s="3"/>
      <c r="O391" s="3"/>
    </row>
    <row r="392" spans="9:15" ht="12.75" customHeight="1" x14ac:dyDescent="0.2">
      <c r="I392" s="3"/>
      <c r="J392" s="3"/>
      <c r="K392" s="3"/>
      <c r="L392" s="3"/>
      <c r="M392" s="4" t="s">
        <v>37</v>
      </c>
      <c r="N392" s="3"/>
      <c r="O392" s="3"/>
    </row>
    <row r="393" spans="9:15" ht="12.75" customHeight="1" x14ac:dyDescent="0.2">
      <c r="I393" s="3"/>
      <c r="J393" s="3"/>
      <c r="K393" s="3"/>
      <c r="L393" s="3"/>
      <c r="M393" s="43" t="s">
        <v>436</v>
      </c>
      <c r="N393" s="43"/>
      <c r="O393" s="43"/>
    </row>
    <row r="394" spans="9:15" ht="12.75" customHeight="1" x14ac:dyDescent="0.2">
      <c r="I394" s="3"/>
      <c r="J394" s="3"/>
      <c r="K394" s="3"/>
      <c r="L394" s="3"/>
      <c r="M394" s="43" t="s">
        <v>437</v>
      </c>
      <c r="N394" s="43"/>
      <c r="O394" s="43"/>
    </row>
    <row r="395" spans="9:15" ht="12.75" customHeight="1" x14ac:dyDescent="0.2">
      <c r="I395" s="3"/>
      <c r="J395" s="3"/>
      <c r="K395" s="3"/>
      <c r="L395" s="3"/>
      <c r="M395" s="3"/>
      <c r="N395" s="3"/>
      <c r="O395" s="3"/>
    </row>
    <row r="396" spans="9:15" ht="12.75" customHeight="1" x14ac:dyDescent="0.2">
      <c r="I396" s="3"/>
      <c r="J396" s="3"/>
      <c r="K396" s="3"/>
      <c r="L396" s="2" t="s">
        <v>438</v>
      </c>
      <c r="M396" s="2" t="s">
        <v>313</v>
      </c>
      <c r="N396" s="3"/>
      <c r="O396" s="3"/>
    </row>
    <row r="397" spans="9:15" ht="12.75" customHeight="1" x14ac:dyDescent="0.2">
      <c r="I397" s="3"/>
      <c r="J397" s="3"/>
      <c r="K397" s="3"/>
      <c r="L397" s="3"/>
      <c r="M397" s="4" t="s">
        <v>37</v>
      </c>
      <c r="N397" s="3"/>
      <c r="O397" s="3"/>
    </row>
    <row r="398" spans="9:15" ht="12.75" customHeight="1" x14ac:dyDescent="0.2">
      <c r="I398" s="3"/>
      <c r="J398" s="3"/>
      <c r="K398" s="3"/>
      <c r="L398" s="3"/>
      <c r="M398" s="43" t="s">
        <v>439</v>
      </c>
      <c r="N398" s="43"/>
      <c r="O398" s="43"/>
    </row>
    <row r="399" spans="9:15" ht="12.75" customHeight="1" x14ac:dyDescent="0.2">
      <c r="I399" s="3"/>
      <c r="J399" s="3"/>
      <c r="K399" s="3"/>
      <c r="L399" s="3"/>
      <c r="M399" s="4" t="s">
        <v>43</v>
      </c>
      <c r="N399" s="3"/>
      <c r="O399" s="3"/>
    </row>
    <row r="400" spans="9:15" ht="12.75" customHeight="1" x14ac:dyDescent="0.2">
      <c r="I400" s="3"/>
      <c r="J400" s="3"/>
      <c r="K400" s="3"/>
      <c r="L400" s="3"/>
      <c r="M400" s="4" t="s">
        <v>440</v>
      </c>
      <c r="N400" s="3"/>
      <c r="O400" s="3"/>
    </row>
    <row r="401" spans="9:15" ht="12.75" customHeight="1" x14ac:dyDescent="0.2">
      <c r="I401" s="3"/>
      <c r="J401" s="3"/>
      <c r="K401" s="3"/>
      <c r="L401" s="3"/>
      <c r="M401" s="4" t="s">
        <v>441</v>
      </c>
      <c r="N401" s="3"/>
      <c r="O401" s="3"/>
    </row>
    <row r="402" spans="9:15" ht="12.75" customHeight="1" x14ac:dyDescent="0.2">
      <c r="I402" s="3"/>
      <c r="J402" s="3"/>
      <c r="K402" s="3"/>
      <c r="L402" s="3"/>
      <c r="M402" s="4" t="s">
        <v>49</v>
      </c>
      <c r="N402" s="3"/>
      <c r="O402" s="3"/>
    </row>
    <row r="403" spans="9:15" ht="12.75" customHeight="1" x14ac:dyDescent="0.2">
      <c r="I403" s="3"/>
      <c r="J403" s="3"/>
      <c r="K403" s="3"/>
      <c r="L403" s="3"/>
      <c r="M403" s="4" t="s">
        <v>398</v>
      </c>
      <c r="N403" s="3"/>
      <c r="O403" s="3"/>
    </row>
    <row r="404" spans="9:15" ht="12.75" customHeight="1" x14ac:dyDescent="0.2">
      <c r="I404" s="3"/>
      <c r="J404" s="3"/>
      <c r="K404" s="3"/>
      <c r="L404" s="3"/>
      <c r="M404" s="43" t="s">
        <v>442</v>
      </c>
      <c r="N404" s="43"/>
      <c r="O404" s="43"/>
    </row>
    <row r="405" spans="9:15" ht="12.75" customHeight="1" x14ac:dyDescent="0.2">
      <c r="I405" s="3"/>
      <c r="J405" s="3"/>
      <c r="K405" s="3"/>
      <c r="L405" s="3"/>
      <c r="M405" s="3"/>
      <c r="N405" s="3"/>
      <c r="O405" s="3"/>
    </row>
    <row r="406" spans="9:15" ht="12.75" customHeight="1" x14ac:dyDescent="0.2">
      <c r="I406" s="3"/>
      <c r="J406" s="3"/>
      <c r="K406" s="3"/>
      <c r="L406" s="2" t="s">
        <v>443</v>
      </c>
      <c r="M406" s="2" t="s">
        <v>318</v>
      </c>
      <c r="N406" s="3"/>
      <c r="O406" s="3"/>
    </row>
    <row r="407" spans="9:15" ht="12.75" customHeight="1" x14ac:dyDescent="0.2">
      <c r="I407" s="3"/>
      <c r="J407" s="3"/>
      <c r="K407" s="3"/>
      <c r="L407" s="3"/>
      <c r="M407" s="4" t="s">
        <v>37</v>
      </c>
      <c r="N407" s="3"/>
      <c r="O407" s="3"/>
    </row>
    <row r="408" spans="9:15" ht="12.75" customHeight="1" x14ac:dyDescent="0.2">
      <c r="I408" s="3"/>
      <c r="J408" s="3"/>
      <c r="K408" s="3"/>
      <c r="L408" s="3"/>
      <c r="M408" s="43" t="s">
        <v>444</v>
      </c>
      <c r="N408" s="43"/>
      <c r="O408" s="43"/>
    </row>
    <row r="409" spans="9:15" ht="12.75" customHeight="1" x14ac:dyDescent="0.2">
      <c r="I409" s="3"/>
      <c r="J409" s="3"/>
      <c r="K409" s="3"/>
      <c r="L409" s="3"/>
      <c r="M409" s="4" t="s">
        <v>43</v>
      </c>
      <c r="N409" s="3"/>
      <c r="O409" s="3"/>
    </row>
    <row r="410" spans="9:15" ht="12.75" customHeight="1" x14ac:dyDescent="0.2">
      <c r="I410" s="3"/>
      <c r="J410" s="3"/>
      <c r="K410" s="3"/>
      <c r="L410" s="3"/>
      <c r="M410" s="4" t="s">
        <v>445</v>
      </c>
      <c r="N410" s="3"/>
      <c r="O410" s="3"/>
    </row>
    <row r="411" spans="9:15" ht="12.75" customHeight="1" x14ac:dyDescent="0.2">
      <c r="I411" s="3"/>
      <c r="J411" s="3"/>
      <c r="K411" s="3"/>
      <c r="L411" s="3"/>
      <c r="M411" s="4" t="s">
        <v>446</v>
      </c>
      <c r="N411" s="3"/>
      <c r="O411" s="3"/>
    </row>
    <row r="412" spans="9:15" ht="12.75" customHeight="1" x14ac:dyDescent="0.2">
      <c r="I412" s="3"/>
      <c r="J412" s="3"/>
      <c r="K412" s="3"/>
      <c r="L412" s="3"/>
      <c r="M412" s="3"/>
      <c r="N412" s="3"/>
      <c r="O412" s="3"/>
    </row>
    <row r="413" spans="9:15" ht="12.75" customHeight="1" x14ac:dyDescent="0.2">
      <c r="I413" s="3"/>
      <c r="J413" s="3"/>
      <c r="K413" s="3"/>
      <c r="L413" s="2">
        <v>2304</v>
      </c>
      <c r="M413" s="2" t="s">
        <v>324</v>
      </c>
      <c r="N413" s="3"/>
      <c r="O413" s="3"/>
    </row>
    <row r="414" spans="9:15" ht="12.75" customHeight="1" x14ac:dyDescent="0.2">
      <c r="I414" s="3"/>
      <c r="J414" s="3"/>
      <c r="K414" s="3"/>
      <c r="L414" s="3"/>
      <c r="M414" s="4" t="s">
        <v>37</v>
      </c>
      <c r="N414" s="3"/>
      <c r="O414" s="3"/>
    </row>
    <row r="415" spans="9:15" ht="12.75" customHeight="1" x14ac:dyDescent="0.2">
      <c r="I415" s="3"/>
      <c r="J415" s="3"/>
      <c r="K415" s="3"/>
      <c r="L415" s="3"/>
      <c r="M415" s="43" t="s">
        <v>447</v>
      </c>
      <c r="N415" s="43"/>
      <c r="O415" s="43"/>
    </row>
    <row r="416" spans="9:15" ht="12.75" customHeight="1" x14ac:dyDescent="0.2">
      <c r="I416" s="3"/>
      <c r="J416" s="3"/>
      <c r="K416" s="3"/>
      <c r="L416" s="3"/>
      <c r="M416" s="3"/>
      <c r="N416" s="3"/>
      <c r="O416" s="3"/>
    </row>
    <row r="417" spans="9:15" ht="12.75" customHeight="1" x14ac:dyDescent="0.2">
      <c r="I417" s="3"/>
      <c r="J417" s="2" t="s">
        <v>448</v>
      </c>
      <c r="K417" s="42" t="s">
        <v>327</v>
      </c>
      <c r="L417" s="42"/>
      <c r="M417" s="42"/>
      <c r="N417" s="3"/>
      <c r="O417" s="3"/>
    </row>
    <row r="418" spans="9:15" ht="12.75" customHeight="1" x14ac:dyDescent="0.2">
      <c r="I418" s="3"/>
      <c r="J418" s="3"/>
      <c r="K418" s="2">
        <v>241</v>
      </c>
      <c r="L418" s="42" t="s">
        <v>328</v>
      </c>
      <c r="M418" s="42"/>
      <c r="N418" s="3"/>
      <c r="O418" s="3"/>
    </row>
    <row r="419" spans="9:15" ht="12.75" customHeight="1" x14ac:dyDescent="0.2">
      <c r="I419" s="3"/>
      <c r="J419" s="3"/>
      <c r="K419" s="3"/>
      <c r="L419" s="2">
        <v>2411</v>
      </c>
      <c r="M419" s="2" t="s">
        <v>330</v>
      </c>
      <c r="N419" s="3"/>
      <c r="O419" s="3"/>
    </row>
    <row r="420" spans="9:15" ht="12.75" customHeight="1" x14ac:dyDescent="0.2">
      <c r="I420" s="3"/>
      <c r="J420" s="3"/>
      <c r="K420" s="3"/>
      <c r="L420" s="3"/>
      <c r="M420" s="4" t="s">
        <v>37</v>
      </c>
      <c r="N420" s="3"/>
      <c r="O420" s="3"/>
    </row>
    <row r="421" spans="9:15" ht="12.75" customHeight="1" x14ac:dyDescent="0.2">
      <c r="I421" s="3"/>
      <c r="J421" s="3"/>
      <c r="K421" s="3"/>
      <c r="L421" s="3"/>
      <c r="M421" s="43" t="s">
        <v>449</v>
      </c>
      <c r="N421" s="43"/>
      <c r="O421" s="43"/>
    </row>
    <row r="422" spans="9:15" ht="12.75" customHeight="1" x14ac:dyDescent="0.2">
      <c r="I422" s="3"/>
      <c r="J422" s="3"/>
      <c r="K422" s="3"/>
      <c r="L422" s="3"/>
      <c r="M422" s="4" t="s">
        <v>49</v>
      </c>
      <c r="N422" s="3"/>
      <c r="O422" s="3"/>
    </row>
    <row r="423" spans="9:15" ht="12.75" customHeight="1" x14ac:dyDescent="0.2">
      <c r="I423" s="3"/>
      <c r="J423" s="3"/>
      <c r="K423" s="3"/>
      <c r="L423" s="3"/>
      <c r="M423" s="4" t="s">
        <v>450</v>
      </c>
      <c r="N423" s="3"/>
      <c r="O423" s="3"/>
    </row>
    <row r="424" spans="9:15" ht="12.75" customHeight="1" x14ac:dyDescent="0.2">
      <c r="I424" s="3"/>
      <c r="J424" s="3"/>
      <c r="K424" s="3"/>
      <c r="L424" s="3"/>
      <c r="M424" s="4" t="s">
        <v>451</v>
      </c>
      <c r="N424" s="3"/>
      <c r="O424" s="3"/>
    </row>
    <row r="425" spans="9:15" ht="12.75" customHeight="1" x14ac:dyDescent="0.2">
      <c r="I425" s="3"/>
      <c r="J425" s="3"/>
      <c r="K425" s="3"/>
      <c r="L425" s="3"/>
      <c r="M425" s="4" t="s">
        <v>452</v>
      </c>
      <c r="N425" s="3"/>
      <c r="O425" s="3"/>
    </row>
    <row r="426" spans="9:15" ht="12.75" customHeight="1" x14ac:dyDescent="0.2">
      <c r="I426" s="3"/>
      <c r="J426" s="3"/>
      <c r="K426" s="3"/>
      <c r="L426" s="3"/>
      <c r="M426" s="4" t="s">
        <v>383</v>
      </c>
      <c r="N426" s="3"/>
      <c r="O426" s="3"/>
    </row>
    <row r="427" spans="9:15" ht="12.75" customHeight="1" x14ac:dyDescent="0.2">
      <c r="I427" s="3"/>
      <c r="J427" s="3"/>
      <c r="K427" s="3"/>
      <c r="L427" s="3"/>
      <c r="M427" s="3"/>
      <c r="N427" s="3"/>
      <c r="O427" s="3"/>
    </row>
    <row r="428" spans="9:15" ht="12.75" customHeight="1" x14ac:dyDescent="0.2">
      <c r="I428" s="3"/>
      <c r="J428" s="3"/>
      <c r="K428" s="3"/>
      <c r="L428" s="2" t="s">
        <v>453</v>
      </c>
      <c r="M428" s="2" t="s">
        <v>333</v>
      </c>
      <c r="N428" s="3"/>
      <c r="O428" s="3"/>
    </row>
    <row r="429" spans="9:15" ht="12.75" customHeight="1" x14ac:dyDescent="0.2">
      <c r="I429" s="3"/>
      <c r="J429" s="3"/>
      <c r="K429" s="3"/>
      <c r="L429" s="3"/>
      <c r="M429" s="4" t="s">
        <v>37</v>
      </c>
      <c r="N429" s="3"/>
      <c r="O429" s="3"/>
    </row>
    <row r="430" spans="9:15" ht="12.75" customHeight="1" x14ac:dyDescent="0.2">
      <c r="I430" s="3"/>
      <c r="J430" s="3"/>
      <c r="K430" s="3"/>
      <c r="L430" s="3"/>
      <c r="M430" s="43" t="s">
        <v>454</v>
      </c>
      <c r="N430" s="43"/>
      <c r="O430" s="43"/>
    </row>
    <row r="431" spans="9:15" ht="12.75" customHeight="1" x14ac:dyDescent="0.2">
      <c r="I431" s="3"/>
      <c r="J431" s="3"/>
      <c r="K431" s="3"/>
      <c r="L431" s="3"/>
      <c r="M431" s="4" t="s">
        <v>43</v>
      </c>
      <c r="N431" s="3"/>
      <c r="O431" s="3"/>
    </row>
    <row r="432" spans="9:15" ht="12.75" customHeight="1" x14ac:dyDescent="0.2">
      <c r="I432" s="3"/>
      <c r="J432" s="3"/>
      <c r="K432" s="3"/>
      <c r="L432" s="3"/>
      <c r="M432" s="43" t="s">
        <v>455</v>
      </c>
      <c r="N432" s="43"/>
      <c r="O432" s="43"/>
    </row>
    <row r="433" spans="9:15" ht="12.75" customHeight="1" x14ac:dyDescent="0.2">
      <c r="I433" s="3"/>
      <c r="J433" s="3"/>
      <c r="K433" s="3"/>
      <c r="L433" s="3"/>
      <c r="M433" s="4" t="s">
        <v>49</v>
      </c>
      <c r="N433" s="3"/>
      <c r="O433" s="3"/>
    </row>
    <row r="434" spans="9:15" ht="12.75" customHeight="1" x14ac:dyDescent="0.2">
      <c r="I434" s="3"/>
      <c r="J434" s="3"/>
      <c r="K434" s="3"/>
      <c r="L434" s="3"/>
      <c r="M434" s="4" t="s">
        <v>456</v>
      </c>
      <c r="N434" s="3"/>
      <c r="O434" s="3"/>
    </row>
    <row r="435" spans="9:15" ht="12.75" customHeight="1" x14ac:dyDescent="0.2">
      <c r="I435" s="3"/>
      <c r="J435" s="3"/>
      <c r="K435" s="3"/>
      <c r="L435" s="3"/>
      <c r="M435" s="4" t="s">
        <v>457</v>
      </c>
      <c r="N435" s="3"/>
      <c r="O435" s="3"/>
    </row>
    <row r="436" spans="9:15" ht="12.75" customHeight="1" x14ac:dyDescent="0.2">
      <c r="I436" s="3"/>
      <c r="J436" s="3"/>
      <c r="K436" s="3"/>
      <c r="L436" s="3"/>
      <c r="M436" s="4" t="s">
        <v>458</v>
      </c>
      <c r="N436" s="3"/>
      <c r="O436" s="3"/>
    </row>
    <row r="437" spans="9:15" ht="12.75" customHeight="1" x14ac:dyDescent="0.2">
      <c r="I437" s="3"/>
      <c r="J437" s="3"/>
      <c r="K437" s="3"/>
      <c r="L437" s="3"/>
      <c r="M437" s="4" t="s">
        <v>459</v>
      </c>
      <c r="N437" s="3"/>
      <c r="O437" s="3"/>
    </row>
    <row r="438" spans="9:15" ht="12.75" customHeight="1" x14ac:dyDescent="0.2">
      <c r="I438" s="3"/>
      <c r="J438" s="3"/>
      <c r="K438" s="3"/>
      <c r="L438" s="3"/>
      <c r="M438" s="4" t="s">
        <v>460</v>
      </c>
      <c r="N438" s="3"/>
      <c r="O438" s="3"/>
    </row>
    <row r="439" spans="9:15" ht="12.75" customHeight="1" x14ac:dyDescent="0.2">
      <c r="I439" s="3"/>
      <c r="J439" s="3"/>
      <c r="K439" s="3"/>
      <c r="L439" s="3"/>
      <c r="M439" s="3"/>
      <c r="N439" s="3"/>
      <c r="O439" s="3"/>
    </row>
    <row r="440" spans="9:15" ht="12.75" customHeight="1" x14ac:dyDescent="0.2">
      <c r="I440" s="3"/>
      <c r="J440" s="3"/>
      <c r="K440" s="2" t="s">
        <v>461</v>
      </c>
      <c r="L440" s="42" t="s">
        <v>327</v>
      </c>
      <c r="M440" s="42"/>
      <c r="N440" s="3"/>
      <c r="O440" s="3"/>
    </row>
    <row r="441" spans="9:15" ht="12.75" customHeight="1" x14ac:dyDescent="0.2">
      <c r="I441" s="3"/>
      <c r="J441" s="3"/>
      <c r="K441" s="3"/>
      <c r="L441" s="2">
        <v>2420</v>
      </c>
      <c r="M441" s="2" t="s">
        <v>327</v>
      </c>
      <c r="N441" s="3"/>
      <c r="O441" s="3"/>
    </row>
    <row r="442" spans="9:15" ht="12.75" customHeight="1" x14ac:dyDescent="0.2">
      <c r="I442" s="3"/>
      <c r="J442" s="3"/>
      <c r="K442" s="3"/>
      <c r="L442" s="3"/>
      <c r="M442" s="4" t="s">
        <v>37</v>
      </c>
      <c r="N442" s="3"/>
      <c r="O442" s="3"/>
    </row>
    <row r="443" spans="9:15" ht="12.75" customHeight="1" x14ac:dyDescent="0.2">
      <c r="I443" s="3"/>
      <c r="J443" s="3"/>
      <c r="K443" s="3"/>
      <c r="L443" s="3"/>
      <c r="M443" s="43" t="s">
        <v>462</v>
      </c>
      <c r="N443" s="43"/>
      <c r="O443" s="43"/>
    </row>
    <row r="444" spans="9:15" ht="12.75" customHeight="1" x14ac:dyDescent="0.2">
      <c r="I444" s="3"/>
      <c r="J444" s="3"/>
      <c r="K444" s="3"/>
      <c r="L444" s="3"/>
      <c r="M444" s="43" t="s">
        <v>463</v>
      </c>
      <c r="N444" s="43"/>
      <c r="O444" s="43"/>
    </row>
    <row r="445" spans="9:15" ht="12.75" customHeight="1" x14ac:dyDescent="0.2">
      <c r="I445" s="3"/>
      <c r="J445" s="3"/>
      <c r="K445" s="3"/>
      <c r="L445" s="3"/>
      <c r="M445" s="4" t="s">
        <v>43</v>
      </c>
      <c r="N445" s="3"/>
      <c r="O445" s="3"/>
    </row>
    <row r="446" spans="9:15" ht="12.75" customHeight="1" x14ac:dyDescent="0.2">
      <c r="I446" s="3"/>
      <c r="J446" s="3"/>
      <c r="K446" s="3"/>
      <c r="L446" s="3"/>
      <c r="M446" s="4" t="s">
        <v>464</v>
      </c>
      <c r="N446" s="3"/>
      <c r="O446" s="3"/>
    </row>
    <row r="447" spans="9:15" ht="12.75" customHeight="1" x14ac:dyDescent="0.2">
      <c r="I447" s="3"/>
      <c r="J447" s="3"/>
      <c r="K447" s="3"/>
      <c r="L447" s="3"/>
      <c r="M447" s="4" t="s">
        <v>465</v>
      </c>
      <c r="N447" s="3"/>
      <c r="O447" s="3"/>
    </row>
    <row r="448" spans="9:15" ht="12.75" customHeight="1" x14ac:dyDescent="0.2">
      <c r="I448" s="3"/>
      <c r="J448" s="3"/>
      <c r="K448" s="3"/>
      <c r="L448" s="3"/>
      <c r="M448" s="4" t="s">
        <v>49</v>
      </c>
      <c r="N448" s="3"/>
      <c r="O448" s="3"/>
    </row>
    <row r="449" spans="9:15" ht="12.75" customHeight="1" x14ac:dyDescent="0.2">
      <c r="I449" s="3"/>
      <c r="J449" s="3"/>
      <c r="K449" s="3"/>
      <c r="L449" s="3"/>
      <c r="M449" s="4" t="s">
        <v>466</v>
      </c>
      <c r="N449" s="3"/>
      <c r="O449" s="3"/>
    </row>
    <row r="450" spans="9:15" ht="12.75" customHeight="1" x14ac:dyDescent="0.2">
      <c r="I450" s="3"/>
      <c r="J450" s="3"/>
      <c r="K450" s="3"/>
      <c r="L450" s="3"/>
      <c r="M450" s="4" t="s">
        <v>467</v>
      </c>
      <c r="N450" s="3"/>
      <c r="O450" s="3"/>
    </row>
    <row r="451" spans="9:15" ht="12.75" customHeight="1" x14ac:dyDescent="0.2">
      <c r="I451" s="3"/>
      <c r="J451" s="3"/>
      <c r="K451" s="3"/>
      <c r="L451" s="3"/>
      <c r="M451" s="4" t="s">
        <v>468</v>
      </c>
      <c r="N451" s="6"/>
      <c r="O451" s="6"/>
    </row>
  </sheetData>
  <sheetProtection password="C32E" sheet="1" objects="1" scenarios="1"/>
  <mergeCells count="130">
    <mergeCell ref="L440:M440"/>
    <mergeCell ref="M443:O443"/>
    <mergeCell ref="M444:O444"/>
    <mergeCell ref="M415:O415"/>
    <mergeCell ref="K417:M417"/>
    <mergeCell ref="L418:M418"/>
    <mergeCell ref="M421:O421"/>
    <mergeCell ref="M430:O430"/>
    <mergeCell ref="M432:O432"/>
    <mergeCell ref="L390:O390"/>
    <mergeCell ref="M393:O393"/>
    <mergeCell ref="M394:O394"/>
    <mergeCell ref="M398:O398"/>
    <mergeCell ref="M404:O404"/>
    <mergeCell ref="M408:O408"/>
    <mergeCell ref="M370:O370"/>
    <mergeCell ref="M371:O371"/>
    <mergeCell ref="M378:O378"/>
    <mergeCell ref="M384:O384"/>
    <mergeCell ref="K388:M388"/>
    <mergeCell ref="L389:M389"/>
    <mergeCell ref="M337:O337"/>
    <mergeCell ref="M341:O341"/>
    <mergeCell ref="M348:O348"/>
    <mergeCell ref="M355:O355"/>
    <mergeCell ref="L362:M362"/>
    <mergeCell ref="M369:O369"/>
    <mergeCell ref="M308:O308"/>
    <mergeCell ref="M315:O315"/>
    <mergeCell ref="K321:M321"/>
    <mergeCell ref="L322:M322"/>
    <mergeCell ref="M325:O325"/>
    <mergeCell ref="M326:O326"/>
    <mergeCell ref="M268:O268"/>
    <mergeCell ref="M271:O271"/>
    <mergeCell ref="L279:M279"/>
    <mergeCell ref="M282:O282"/>
    <mergeCell ref="M284:O284"/>
    <mergeCell ref="M296:O296"/>
    <mergeCell ref="L239:M239"/>
    <mergeCell ref="M242:O242"/>
    <mergeCell ref="M252:O252"/>
    <mergeCell ref="M254:O254"/>
    <mergeCell ref="L256:M256"/>
    <mergeCell ref="L265:M265"/>
    <mergeCell ref="I220:M220"/>
    <mergeCell ref="K221:M221"/>
    <mergeCell ref="L222:M222"/>
    <mergeCell ref="M227:O227"/>
    <mergeCell ref="M235:O235"/>
    <mergeCell ref="M237:O237"/>
    <mergeCell ref="D197:E197"/>
    <mergeCell ref="M199:O199"/>
    <mergeCell ref="D202:E202"/>
    <mergeCell ref="M207:O207"/>
    <mergeCell ref="M209:O209"/>
    <mergeCell ref="M212:O212"/>
    <mergeCell ref="C175:E175"/>
    <mergeCell ref="D176:E176"/>
    <mergeCell ref="L176:M176"/>
    <mergeCell ref="M179:O179"/>
    <mergeCell ref="M195:O195"/>
    <mergeCell ref="C196:E196"/>
    <mergeCell ref="M161:O161"/>
    <mergeCell ref="M163:O163"/>
    <mergeCell ref="M164:O164"/>
    <mergeCell ref="M165:O165"/>
    <mergeCell ref="M167:O167"/>
    <mergeCell ref="M171:O171"/>
    <mergeCell ref="D130:E130"/>
    <mergeCell ref="M130:O130"/>
    <mergeCell ref="M147:O147"/>
    <mergeCell ref="M148:O148"/>
    <mergeCell ref="D154:E154"/>
    <mergeCell ref="M160:O160"/>
    <mergeCell ref="D106:E106"/>
    <mergeCell ref="M107:O107"/>
    <mergeCell ref="M111:O111"/>
    <mergeCell ref="M122:O122"/>
    <mergeCell ref="L126:M126"/>
    <mergeCell ref="C129:E129"/>
    <mergeCell ref="C86:E86"/>
    <mergeCell ref="D87:E87"/>
    <mergeCell ref="D90:E90"/>
    <mergeCell ref="D96:E96"/>
    <mergeCell ref="D98:E98"/>
    <mergeCell ref="L104:M104"/>
    <mergeCell ref="L76:M76"/>
    <mergeCell ref="M77:O77"/>
    <mergeCell ref="M79:O79"/>
    <mergeCell ref="M80:O80"/>
    <mergeCell ref="M82:O82"/>
    <mergeCell ref="A85:E85"/>
    <mergeCell ref="D56:E56"/>
    <mergeCell ref="L60:M60"/>
    <mergeCell ref="M63:O63"/>
    <mergeCell ref="D65:E65"/>
    <mergeCell ref="L69:M69"/>
    <mergeCell ref="M72:O72"/>
    <mergeCell ref="M37:O37"/>
    <mergeCell ref="D40:E40"/>
    <mergeCell ref="K41:M41"/>
    <mergeCell ref="L42:M42"/>
    <mergeCell ref="M45:O45"/>
    <mergeCell ref="M55:O55"/>
    <mergeCell ref="M23:O23"/>
    <mergeCell ref="D26:E26"/>
    <mergeCell ref="D28:E28"/>
    <mergeCell ref="L31:M31"/>
    <mergeCell ref="D34:E34"/>
    <mergeCell ref="M34:O34"/>
    <mergeCell ref="L14:M14"/>
    <mergeCell ref="D15:E15"/>
    <mergeCell ref="M17:O17"/>
    <mergeCell ref="M19:O19"/>
    <mergeCell ref="C20:E20"/>
    <mergeCell ref="D21:E21"/>
    <mergeCell ref="D4:E4"/>
    <mergeCell ref="K4:M4"/>
    <mergeCell ref="L5:M5"/>
    <mergeCell ref="D8:E8"/>
    <mergeCell ref="M8:O8"/>
    <mergeCell ref="M10:O10"/>
    <mergeCell ref="A1:E1"/>
    <mergeCell ref="F1:G1"/>
    <mergeCell ref="I1:O1"/>
    <mergeCell ref="A2:E2"/>
    <mergeCell ref="I2:O2"/>
    <mergeCell ref="C3:E3"/>
    <mergeCell ref="I3:O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50"/>
  <sheetViews>
    <sheetView topLeftCell="A4" workbookViewId="0">
      <selection activeCell="E41" sqref="E41"/>
    </sheetView>
  </sheetViews>
  <sheetFormatPr defaultRowHeight="12.75" x14ac:dyDescent="0.2"/>
  <cols>
    <col min="1" max="1" width="9.140625" style="7"/>
    <col min="2" max="2" width="70.140625" style="7" customWidth="1"/>
    <col min="3" max="16384" width="9.140625" style="7"/>
  </cols>
  <sheetData>
    <row r="5" spans="2:2" x14ac:dyDescent="0.2">
      <c r="B5" s="7" t="s">
        <v>514</v>
      </c>
    </row>
    <row r="6" spans="2:2" x14ac:dyDescent="0.2">
      <c r="B6" s="7" t="s">
        <v>513</v>
      </c>
    </row>
    <row r="7" spans="2:2" x14ac:dyDescent="0.2">
      <c r="B7" s="7" t="s">
        <v>512</v>
      </c>
    </row>
    <row r="8" spans="2:2" x14ac:dyDescent="0.2">
      <c r="B8" s="7" t="s">
        <v>511</v>
      </c>
    </row>
    <row r="9" spans="2:2" x14ac:dyDescent="0.2">
      <c r="B9" s="7" t="s">
        <v>510</v>
      </c>
    </row>
    <row r="10" spans="2:2" x14ac:dyDescent="0.2">
      <c r="B10" s="7" t="s">
        <v>509</v>
      </c>
    </row>
    <row r="11" spans="2:2" x14ac:dyDescent="0.2">
      <c r="B11" s="7" t="s">
        <v>508</v>
      </c>
    </row>
    <row r="12" spans="2:2" x14ac:dyDescent="0.2">
      <c r="B12" s="7" t="s">
        <v>507</v>
      </c>
    </row>
    <row r="13" spans="2:2" x14ac:dyDescent="0.2">
      <c r="B13" s="7" t="s">
        <v>506</v>
      </c>
    </row>
    <row r="14" spans="2:2" x14ac:dyDescent="0.2">
      <c r="B14" s="7" t="s">
        <v>505</v>
      </c>
    </row>
    <row r="15" spans="2:2" x14ac:dyDescent="0.2">
      <c r="B15" s="7" t="s">
        <v>504</v>
      </c>
    </row>
    <row r="16" spans="2:2" x14ac:dyDescent="0.2">
      <c r="B16" s="7" t="s">
        <v>503</v>
      </c>
    </row>
    <row r="17" spans="2:2" x14ac:dyDescent="0.2">
      <c r="B17" s="7" t="s">
        <v>502</v>
      </c>
    </row>
    <row r="18" spans="2:2" x14ac:dyDescent="0.2">
      <c r="B18" s="7" t="s">
        <v>501</v>
      </c>
    </row>
    <row r="19" spans="2:2" x14ac:dyDescent="0.2">
      <c r="B19" s="7" t="s">
        <v>500</v>
      </c>
    </row>
    <row r="20" spans="2:2" x14ac:dyDescent="0.2">
      <c r="B20" s="7" t="s">
        <v>499</v>
      </c>
    </row>
    <row r="21" spans="2:2" x14ac:dyDescent="0.2">
      <c r="B21" s="7" t="s">
        <v>498</v>
      </c>
    </row>
    <row r="22" spans="2:2" x14ac:dyDescent="0.2">
      <c r="B22" s="7" t="s">
        <v>497</v>
      </c>
    </row>
    <row r="23" spans="2:2" x14ac:dyDescent="0.2">
      <c r="B23" s="7" t="s">
        <v>496</v>
      </c>
    </row>
    <row r="24" spans="2:2" x14ac:dyDescent="0.2">
      <c r="B24" s="7" t="s">
        <v>495</v>
      </c>
    </row>
    <row r="25" spans="2:2" x14ac:dyDescent="0.2">
      <c r="B25" s="7" t="s">
        <v>494</v>
      </c>
    </row>
    <row r="26" spans="2:2" x14ac:dyDescent="0.2">
      <c r="B26" s="7" t="s">
        <v>493</v>
      </c>
    </row>
    <row r="27" spans="2:2" x14ac:dyDescent="0.2">
      <c r="B27" s="7" t="s">
        <v>492</v>
      </c>
    </row>
    <row r="28" spans="2:2" x14ac:dyDescent="0.2">
      <c r="B28" s="7" t="s">
        <v>491</v>
      </c>
    </row>
    <row r="29" spans="2:2" x14ac:dyDescent="0.2">
      <c r="B29" s="7" t="s">
        <v>490</v>
      </c>
    </row>
    <row r="30" spans="2:2" x14ac:dyDescent="0.2">
      <c r="B30" s="7" t="s">
        <v>489</v>
      </c>
    </row>
    <row r="31" spans="2:2" x14ac:dyDescent="0.2">
      <c r="B31" s="7" t="s">
        <v>488</v>
      </c>
    </row>
    <row r="32" spans="2:2" x14ac:dyDescent="0.2">
      <c r="B32" s="7" t="s">
        <v>487</v>
      </c>
    </row>
    <row r="33" spans="2:2" x14ac:dyDescent="0.2">
      <c r="B33" s="7" t="s">
        <v>486</v>
      </c>
    </row>
    <row r="34" spans="2:2" x14ac:dyDescent="0.2">
      <c r="B34" s="7" t="s">
        <v>485</v>
      </c>
    </row>
    <row r="35" spans="2:2" x14ac:dyDescent="0.2">
      <c r="B35" s="7" t="s">
        <v>484</v>
      </c>
    </row>
    <row r="36" spans="2:2" x14ac:dyDescent="0.2">
      <c r="B36" s="7" t="s">
        <v>483</v>
      </c>
    </row>
    <row r="37" spans="2:2" x14ac:dyDescent="0.2">
      <c r="B37" s="7" t="s">
        <v>482</v>
      </c>
    </row>
    <row r="38" spans="2:2" x14ac:dyDescent="0.2">
      <c r="B38" s="7" t="s">
        <v>481</v>
      </c>
    </row>
    <row r="39" spans="2:2" x14ac:dyDescent="0.2">
      <c r="B39" s="7" t="s">
        <v>480</v>
      </c>
    </row>
    <row r="40" spans="2:2" x14ac:dyDescent="0.2">
      <c r="B40" s="7" t="s">
        <v>479</v>
      </c>
    </row>
    <row r="41" spans="2:2" x14ac:dyDescent="0.2">
      <c r="B41" s="7" t="s">
        <v>478</v>
      </c>
    </row>
    <row r="42" spans="2:2" x14ac:dyDescent="0.2">
      <c r="B42" s="7" t="s">
        <v>477</v>
      </c>
    </row>
    <row r="43" spans="2:2" x14ac:dyDescent="0.2">
      <c r="B43" s="7" t="s">
        <v>476</v>
      </c>
    </row>
    <row r="44" spans="2:2" x14ac:dyDescent="0.2">
      <c r="B44" s="7" t="s">
        <v>475</v>
      </c>
    </row>
    <row r="45" spans="2:2" x14ac:dyDescent="0.2">
      <c r="B45" s="7" t="s">
        <v>474</v>
      </c>
    </row>
    <row r="46" spans="2:2" x14ac:dyDescent="0.2">
      <c r="B46" s="7" t="s">
        <v>473</v>
      </c>
    </row>
    <row r="47" spans="2:2" x14ac:dyDescent="0.2">
      <c r="B47" s="7" t="s">
        <v>472</v>
      </c>
    </row>
    <row r="48" spans="2:2" x14ac:dyDescent="0.2">
      <c r="B48" s="7" t="s">
        <v>471</v>
      </c>
    </row>
    <row r="49" spans="2:2" x14ac:dyDescent="0.2">
      <c r="B49" s="7" t="s">
        <v>470</v>
      </c>
    </row>
    <row r="50" spans="2:2" x14ac:dyDescent="0.2">
      <c r="B50" s="7" t="s">
        <v>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Klasifikácia stavieb</vt:lpstr>
      <vt:lpstr>Hárok3</vt:lpstr>
      <vt:lpstr>Klasifikácia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Tomcak</dc:creator>
  <cp:lastModifiedBy>Lejko</cp:lastModifiedBy>
  <cp:lastPrinted>2015-10-18T11:52:34Z</cp:lastPrinted>
  <dcterms:created xsi:type="dcterms:W3CDTF">2014-07-30T13:24:58Z</dcterms:created>
  <dcterms:modified xsi:type="dcterms:W3CDTF">2016-01-04T11:23:08Z</dcterms:modified>
</cp:coreProperties>
</file>